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\\n16bak2\disk_U\groups-doc\LabNK-doc\2. Архив протоколов\2022 года\Готовы\А4993 Печь П-103 установки ЛЧ-3511-1000\НК\"/>
    </mc:Choice>
  </mc:AlternateContent>
  <xr:revisionPtr revIDLastSave="0" documentId="13_ncr:1_{10702C05-9F7F-428F-97A7-E22239E7DBA0}" xr6:coauthVersionLast="36" xr6:coauthVersionMax="36" xr10:uidLastSave="{00000000-0000-0000-0000-000000000000}"/>
  <bookViews>
    <workbookView xWindow="0" yWindow="0" windowWidth="24945" windowHeight="12270" tabRatio="952" firstSheet="36" activeTab="44" xr2:uid="{00000000-000D-0000-FFFF-FFFF00000000}"/>
  </bookViews>
  <sheets>
    <sheet name="110 секция из 8 труб с фланцем" sheetId="122" r:id="rId1"/>
    <sheet name="110 секция из 8 труб с фл(из2)" sheetId="188" r:id="rId2"/>
    <sheet name="110 секция из 8 труб с флан (3)" sheetId="145" r:id="rId3"/>
    <sheet name="110 секция из 8 тр с фл (из2-2)" sheetId="190" r:id="rId4"/>
    <sheet name="110 секция из 8 труб с фл(3)" sheetId="195" r:id="rId5"/>
    <sheet name="110 секция из 8 труб с флан (9)" sheetId="196" r:id="rId6"/>
    <sheet name="120 секция из 16 труь" sheetId="151" r:id="rId7"/>
    <sheet name="120 секция из 16 (1)" sheetId="155" r:id="rId8"/>
    <sheet name="120 секция из 16 труь (2)" sheetId="177" r:id="rId9"/>
    <sheet name="120 секция из 16 У2" sheetId="178" r:id="rId10"/>
    <sheet name="120 секция из 16 труь (3)" sheetId="181" r:id="rId11"/>
    <sheet name="120 секция из 16 У3" sheetId="180" r:id="rId12"/>
    <sheet name="120 секция 16 1-01" sheetId="154" r:id="rId13"/>
    <sheet name="120 секция из 16 (-01)(2)" sheetId="179" r:id="rId14"/>
    <sheet name="120 секция 16 1-01 (2)" sheetId="182" r:id="rId15"/>
    <sheet name="120 секция из 16 (-01)(3)" sheetId="183" r:id="rId16"/>
    <sheet name="120 секция 16 1-01 (3)" sheetId="207" r:id="rId17"/>
    <sheet name="120 секция из 16 (-01)(4)" sheetId="208" r:id="rId18"/>
    <sheet name="130 секция из 8 труб)" sheetId="160" r:id="rId19"/>
    <sheet name="130 секция из 8 труб (13)" sheetId="164" r:id="rId20"/>
    <sheet name="130 секция из 8 труб) (2)" sheetId="201" r:id="rId21"/>
    <sheet name="130 секция из 8 труб (14)" sheetId="200" r:id="rId22"/>
    <sheet name="130 секция из 8 труб) (3)" sheetId="203" r:id="rId23"/>
    <sheet name="130 секция из 8 труб (15)" sheetId="204" r:id="rId24"/>
    <sheet name="140 планка" sheetId="168" r:id="rId25"/>
    <sheet name="150 планка" sheetId="169" r:id="rId26"/>
    <sheet name="160 планка" sheetId="170" r:id="rId27"/>
    <sheet name="170 планка" sheetId="171" r:id="rId28"/>
    <sheet name="180планка" sheetId="173" r:id="rId29"/>
    <sheet name="200 опора" sheetId="174" r:id="rId30"/>
    <sheet name="300бампер" sheetId="176" r:id="rId31"/>
    <sheet name="22.30.01.000 коллектор выхода" sheetId="184" r:id="rId32"/>
    <sheet name="22.30.01.000 коллектор выхо (2)" sheetId="187" r:id="rId33"/>
    <sheet name="30.00.000-01 пкн" sheetId="198" r:id="rId34"/>
    <sheet name="30.00.000-01 пкн (2)" sheetId="202" r:id="rId35"/>
    <sheet name="20.00.000 пкв (1)" sheetId="206" r:id="rId36"/>
    <sheet name="20.00.000 пкв (2)" sheetId="185" r:id="rId37"/>
    <sheet name="20.20..01.000 кол входа" sheetId="186" r:id="rId38"/>
    <sheet name="20.20..01.000 кол входа (2)" sheetId="199" r:id="rId39"/>
    <sheet name="22.20.01.100 опора" sheetId="191" r:id="rId40"/>
    <sheet name="50.01.000 коллек вх 2 ст" sheetId="192" r:id="rId41"/>
    <sheet name="22.50.01.100 опора" sheetId="193" r:id="rId42"/>
    <sheet name="60.01.000 коллек пром 2 ст" sheetId="194" r:id="rId43"/>
    <sheet name="111 крышка" sheetId="205" r:id="rId44"/>
    <sheet name="перекидка" sheetId="209" r:id="rId45"/>
    <sheet name="Лист1" sheetId="54" state="hidden" r:id="rId46"/>
  </sheets>
  <definedNames>
    <definedName name="_xlnm.Print_Titles" localSheetId="4">'110 секция из 8 труб с фл(3)'!$20:$22</definedName>
    <definedName name="_xlnm.Print_Titles" localSheetId="1">'110 секция из 8 труб с фл(из2)'!$20:$22</definedName>
    <definedName name="_xlnm.Print_Titles" localSheetId="12">'120 секция 16 1-01'!$20:$22</definedName>
    <definedName name="_xlnm.Print_Titles" localSheetId="14">'120 секция 16 1-01 (2)'!$20:$22</definedName>
    <definedName name="_xlnm.Print_Titles" localSheetId="16">'120 секция 16 1-01 (3)'!$20:$22</definedName>
    <definedName name="_xlnm.Print_Titles" localSheetId="13">'120 секция из 16 (-01)(2)'!$20:$22</definedName>
    <definedName name="_xlnm.Print_Titles" localSheetId="15">'120 секция из 16 (-01)(3)'!$20:$22</definedName>
    <definedName name="_xlnm.Print_Titles" localSheetId="17">'120 секция из 16 (-01)(4)'!$20:$22</definedName>
    <definedName name="_xlnm.Print_Titles" localSheetId="7">'120 секция из 16 (1)'!$20:$22</definedName>
    <definedName name="_xlnm.Print_Titles" localSheetId="6">'120 секция из 16 труь'!$20:$22</definedName>
    <definedName name="_xlnm.Print_Titles" localSheetId="8">'120 секция из 16 труь (2)'!$20:$22</definedName>
    <definedName name="_xlnm.Print_Titles" localSheetId="10">'120 секция из 16 труь (3)'!$20:$22</definedName>
    <definedName name="_xlnm.Print_Titles" localSheetId="9">'120 секция из 16 У2'!$20:$22</definedName>
    <definedName name="_xlnm.Print_Titles" localSheetId="11">'120 секция из 16 У3'!$20:$22</definedName>
    <definedName name="_xlnm.Print_Titles" localSheetId="21">'130 секция из 8 труб (14)'!$20:$22</definedName>
    <definedName name="_xlnm.Print_Titles" localSheetId="23">'130 секция из 8 труб (15)'!$20:$22</definedName>
    <definedName name="_xlnm.Print_Titles" localSheetId="18">'130 секция из 8 труб)'!$20:$22</definedName>
    <definedName name="_xlnm.Print_Titles" localSheetId="20">'130 секция из 8 труб) (2)'!$20:$22</definedName>
    <definedName name="_xlnm.Print_Titles" localSheetId="22">'130 секция из 8 труб) (3)'!$20:$22</definedName>
    <definedName name="_xlnm.Print_Titles" localSheetId="29">'200 опора'!$20:$22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07" l="1"/>
  <c r="D25" i="207"/>
  <c r="D26" i="207"/>
  <c r="D27" i="207"/>
  <c r="D28" i="207"/>
  <c r="D29" i="207"/>
  <c r="D30" i="207"/>
  <c r="D31" i="207"/>
  <c r="D32" i="207"/>
  <c r="D33" i="207"/>
  <c r="D34" i="207"/>
  <c r="D35" i="207"/>
  <c r="D36" i="207"/>
  <c r="D37" i="207"/>
  <c r="D38" i="207"/>
  <c r="D39" i="207"/>
  <c r="D40" i="207"/>
  <c r="D41" i="207"/>
  <c r="D42" i="207"/>
  <c r="D43" i="207"/>
  <c r="D44" i="207"/>
  <c r="D45" i="207"/>
  <c r="D46" i="207"/>
  <c r="D47" i="207"/>
  <c r="D48" i="207"/>
  <c r="D49" i="207"/>
  <c r="D50" i="207"/>
  <c r="D51" i="207"/>
  <c r="D52" i="207"/>
  <c r="D53" i="207"/>
  <c r="D54" i="207"/>
  <c r="D55" i="207"/>
  <c r="D56" i="207"/>
  <c r="D57" i="207"/>
  <c r="D58" i="207"/>
  <c r="D59" i="207"/>
  <c r="D60" i="207"/>
  <c r="D61" i="207"/>
  <c r="D62" i="207"/>
  <c r="D63" i="207"/>
  <c r="D64" i="207"/>
  <c r="D65" i="207"/>
  <c r="D66" i="207"/>
  <c r="D67" i="207"/>
  <c r="D68" i="207"/>
  <c r="D69" i="207"/>
  <c r="D70" i="207"/>
  <c r="D71" i="207"/>
  <c r="D72" i="207"/>
  <c r="D73" i="207"/>
  <c r="D74" i="207"/>
  <c r="D75" i="207"/>
  <c r="D76" i="207"/>
  <c r="D77" i="207"/>
  <c r="D78" i="207"/>
  <c r="D79" i="207"/>
  <c r="D80" i="207"/>
  <c r="D81" i="207"/>
  <c r="D82" i="207"/>
  <c r="D83" i="207"/>
  <c r="D84" i="207"/>
  <c r="D85" i="207"/>
  <c r="D86" i="207"/>
  <c r="D87" i="207"/>
  <c r="F55" i="208"/>
  <c r="E55" i="208"/>
  <c r="D55" i="208"/>
  <c r="F54" i="208"/>
  <c r="E54" i="208"/>
  <c r="D54" i="208"/>
  <c r="F53" i="208"/>
  <c r="E53" i="208"/>
  <c r="D53" i="208"/>
  <c r="F52" i="208"/>
  <c r="E52" i="208"/>
  <c r="D52" i="208"/>
  <c r="F51" i="208"/>
  <c r="E51" i="208"/>
  <c r="D51" i="208"/>
  <c r="F50" i="208"/>
  <c r="E50" i="208"/>
  <c r="D50" i="208"/>
  <c r="F49" i="208"/>
  <c r="E49" i="208"/>
  <c r="D49" i="208"/>
  <c r="F48" i="208"/>
  <c r="E48" i="208"/>
  <c r="D48" i="208"/>
  <c r="F47" i="208"/>
  <c r="E47" i="208"/>
  <c r="D47" i="208"/>
  <c r="F46" i="208"/>
  <c r="E46" i="208"/>
  <c r="D46" i="208"/>
  <c r="F45" i="208"/>
  <c r="E45" i="208"/>
  <c r="D45" i="208"/>
  <c r="F44" i="208"/>
  <c r="E44" i="208"/>
  <c r="D44" i="208"/>
  <c r="F43" i="208"/>
  <c r="E43" i="208"/>
  <c r="D43" i="208"/>
  <c r="F42" i="208"/>
  <c r="E42" i="208"/>
  <c r="D42" i="208"/>
  <c r="F41" i="208"/>
  <c r="E41" i="208"/>
  <c r="D41" i="208"/>
  <c r="F40" i="208"/>
  <c r="E40" i="208"/>
  <c r="D40" i="208"/>
  <c r="F39" i="208"/>
  <c r="E39" i="208"/>
  <c r="D39" i="208"/>
  <c r="F38" i="208"/>
  <c r="E38" i="208"/>
  <c r="D38" i="208"/>
  <c r="F37" i="208"/>
  <c r="E37" i="208"/>
  <c r="D37" i="208"/>
  <c r="F36" i="208"/>
  <c r="E36" i="208"/>
  <c r="D36" i="208"/>
  <c r="F35" i="208"/>
  <c r="E35" i="208"/>
  <c r="D35" i="208"/>
  <c r="F34" i="208"/>
  <c r="E34" i="208"/>
  <c r="D34" i="208"/>
  <c r="F33" i="208"/>
  <c r="E33" i="208"/>
  <c r="D33" i="208"/>
  <c r="F32" i="208"/>
  <c r="E32" i="208"/>
  <c r="D32" i="208"/>
  <c r="F31" i="208"/>
  <c r="E31" i="208"/>
  <c r="D31" i="208"/>
  <c r="F30" i="208"/>
  <c r="E30" i="208"/>
  <c r="D30" i="208"/>
  <c r="F29" i="208"/>
  <c r="E29" i="208"/>
  <c r="D29" i="208"/>
  <c r="F28" i="208"/>
  <c r="E28" i="208"/>
  <c r="D28" i="208"/>
  <c r="F27" i="208"/>
  <c r="E27" i="208"/>
  <c r="D27" i="208"/>
  <c r="F26" i="208"/>
  <c r="E26" i="208"/>
  <c r="D26" i="208"/>
  <c r="F25" i="208"/>
  <c r="E25" i="208"/>
  <c r="D25" i="208"/>
  <c r="F24" i="208"/>
  <c r="E24" i="208"/>
  <c r="D24" i="208"/>
  <c r="G103" i="207"/>
  <c r="F103" i="207"/>
  <c r="E103" i="207"/>
  <c r="D103" i="207"/>
  <c r="G102" i="207"/>
  <c r="F102" i="207"/>
  <c r="E102" i="207"/>
  <c r="D102" i="207"/>
  <c r="G101" i="207"/>
  <c r="F101" i="207"/>
  <c r="E101" i="207"/>
  <c r="D101" i="207"/>
  <c r="G100" i="207"/>
  <c r="F100" i="207"/>
  <c r="E100" i="207"/>
  <c r="D100" i="207"/>
  <c r="G99" i="207"/>
  <c r="F99" i="207"/>
  <c r="E99" i="207"/>
  <c r="D99" i="207"/>
  <c r="G98" i="207"/>
  <c r="F98" i="207"/>
  <c r="E98" i="207"/>
  <c r="D98" i="207"/>
  <c r="G97" i="207"/>
  <c r="F97" i="207"/>
  <c r="E97" i="207"/>
  <c r="D97" i="207"/>
  <c r="G96" i="207"/>
  <c r="F96" i="207"/>
  <c r="E96" i="207"/>
  <c r="D96" i="207"/>
  <c r="G95" i="207"/>
  <c r="F95" i="207"/>
  <c r="E95" i="207"/>
  <c r="D95" i="207"/>
  <c r="G94" i="207"/>
  <c r="F94" i="207"/>
  <c r="E94" i="207"/>
  <c r="D94" i="207"/>
  <c r="G93" i="207"/>
  <c r="F93" i="207"/>
  <c r="E93" i="207"/>
  <c r="D93" i="207"/>
  <c r="G92" i="207"/>
  <c r="F92" i="207"/>
  <c r="E92" i="207"/>
  <c r="D92" i="207"/>
  <c r="G91" i="207"/>
  <c r="F91" i="207"/>
  <c r="E91" i="207"/>
  <c r="D91" i="207"/>
  <c r="G90" i="207"/>
  <c r="F90" i="207"/>
  <c r="E90" i="207"/>
  <c r="D90" i="207"/>
  <c r="G89" i="207"/>
  <c r="F89" i="207"/>
  <c r="E89" i="207"/>
  <c r="D89" i="207"/>
  <c r="G88" i="207"/>
  <c r="F88" i="207"/>
  <c r="E88" i="207"/>
  <c r="D88" i="207"/>
  <c r="G87" i="207"/>
  <c r="F87" i="207"/>
  <c r="E87" i="207"/>
  <c r="G86" i="207"/>
  <c r="F86" i="207"/>
  <c r="E86" i="207"/>
  <c r="G85" i="207"/>
  <c r="F85" i="207"/>
  <c r="E85" i="207"/>
  <c r="G84" i="207"/>
  <c r="F84" i="207"/>
  <c r="E84" i="207"/>
  <c r="G83" i="207"/>
  <c r="F83" i="207"/>
  <c r="E83" i="207"/>
  <c r="G82" i="207"/>
  <c r="F82" i="207"/>
  <c r="E82" i="207"/>
  <c r="G81" i="207"/>
  <c r="F81" i="207"/>
  <c r="E81" i="207"/>
  <c r="G80" i="207"/>
  <c r="F80" i="207"/>
  <c r="E80" i="207"/>
  <c r="G79" i="207"/>
  <c r="F79" i="207"/>
  <c r="E79" i="207"/>
  <c r="G78" i="207"/>
  <c r="F78" i="207"/>
  <c r="E78" i="207"/>
  <c r="G77" i="207"/>
  <c r="F77" i="207"/>
  <c r="E77" i="207"/>
  <c r="G76" i="207"/>
  <c r="F76" i="207"/>
  <c r="E76" i="207"/>
  <c r="G75" i="207"/>
  <c r="F75" i="207"/>
  <c r="E75" i="207"/>
  <c r="G74" i="207"/>
  <c r="F74" i="207"/>
  <c r="E74" i="207"/>
  <c r="G73" i="207"/>
  <c r="F73" i="207"/>
  <c r="E73" i="207"/>
  <c r="G72" i="207"/>
  <c r="F72" i="207"/>
  <c r="E72" i="207"/>
  <c r="G71" i="207"/>
  <c r="F71" i="207"/>
  <c r="E71" i="207"/>
  <c r="G70" i="207"/>
  <c r="F70" i="207"/>
  <c r="E70" i="207"/>
  <c r="G69" i="207"/>
  <c r="F69" i="207"/>
  <c r="E69" i="207"/>
  <c r="G68" i="207"/>
  <c r="F68" i="207"/>
  <c r="E68" i="207"/>
  <c r="G67" i="207"/>
  <c r="F67" i="207"/>
  <c r="E67" i="207"/>
  <c r="G66" i="207"/>
  <c r="F66" i="207"/>
  <c r="E66" i="207"/>
  <c r="G65" i="207"/>
  <c r="F65" i="207"/>
  <c r="E65" i="207"/>
  <c r="G64" i="207"/>
  <c r="F64" i="207"/>
  <c r="E64" i="207"/>
  <c r="G63" i="207"/>
  <c r="F63" i="207"/>
  <c r="E63" i="207"/>
  <c r="G62" i="207"/>
  <c r="F62" i="207"/>
  <c r="E62" i="207"/>
  <c r="G61" i="207"/>
  <c r="F61" i="207"/>
  <c r="E61" i="207"/>
  <c r="G60" i="207"/>
  <c r="F60" i="207"/>
  <c r="E60" i="207"/>
  <c r="G59" i="207"/>
  <c r="F59" i="207"/>
  <c r="E59" i="207"/>
  <c r="G58" i="207"/>
  <c r="F58" i="207"/>
  <c r="E58" i="207"/>
  <c r="G57" i="207"/>
  <c r="F57" i="207"/>
  <c r="E57" i="207"/>
  <c r="G56" i="207"/>
  <c r="F56" i="207"/>
  <c r="E56" i="207"/>
  <c r="G55" i="207"/>
  <c r="F55" i="207"/>
  <c r="E55" i="207"/>
  <c r="G54" i="207"/>
  <c r="F54" i="207"/>
  <c r="E54" i="207"/>
  <c r="G53" i="207"/>
  <c r="F53" i="207"/>
  <c r="E53" i="207"/>
  <c r="G52" i="207"/>
  <c r="F52" i="207"/>
  <c r="E52" i="207"/>
  <c r="G51" i="207"/>
  <c r="F51" i="207"/>
  <c r="E51" i="207"/>
  <c r="G50" i="207"/>
  <c r="F50" i="207"/>
  <c r="E50" i="207"/>
  <c r="G49" i="207"/>
  <c r="F49" i="207"/>
  <c r="E49" i="207"/>
  <c r="G48" i="207"/>
  <c r="F48" i="207"/>
  <c r="E48" i="207"/>
  <c r="G47" i="207"/>
  <c r="F47" i="207"/>
  <c r="E47" i="207"/>
  <c r="G46" i="207"/>
  <c r="F46" i="207"/>
  <c r="E46" i="207"/>
  <c r="G45" i="207"/>
  <c r="F45" i="207"/>
  <c r="E45" i="207"/>
  <c r="G44" i="207"/>
  <c r="F44" i="207"/>
  <c r="E44" i="207"/>
  <c r="G43" i="207"/>
  <c r="F43" i="207"/>
  <c r="E43" i="207"/>
  <c r="G42" i="207"/>
  <c r="F42" i="207"/>
  <c r="E42" i="207"/>
  <c r="G41" i="207"/>
  <c r="F41" i="207"/>
  <c r="E41" i="207"/>
  <c r="G40" i="207"/>
  <c r="F40" i="207"/>
  <c r="E40" i="207"/>
  <c r="G39" i="207"/>
  <c r="F39" i="207"/>
  <c r="E39" i="207"/>
  <c r="G38" i="207"/>
  <c r="F38" i="207"/>
  <c r="E38" i="207"/>
  <c r="G37" i="207"/>
  <c r="F37" i="207"/>
  <c r="E37" i="207"/>
  <c r="G36" i="207"/>
  <c r="F36" i="207"/>
  <c r="E36" i="207"/>
  <c r="G35" i="207"/>
  <c r="F35" i="207"/>
  <c r="E35" i="207"/>
  <c r="G34" i="207"/>
  <c r="F34" i="207"/>
  <c r="E34" i="207"/>
  <c r="G33" i="207"/>
  <c r="F33" i="207"/>
  <c r="E33" i="207"/>
  <c r="G32" i="207"/>
  <c r="F32" i="207"/>
  <c r="E32" i="207"/>
  <c r="G31" i="207"/>
  <c r="F31" i="207"/>
  <c r="E31" i="207"/>
  <c r="G30" i="207"/>
  <c r="F30" i="207"/>
  <c r="E30" i="207"/>
  <c r="G29" i="207"/>
  <c r="F29" i="207"/>
  <c r="E29" i="207"/>
  <c r="G28" i="207"/>
  <c r="F28" i="207"/>
  <c r="E28" i="207"/>
  <c r="G27" i="207"/>
  <c r="F27" i="207"/>
  <c r="E27" i="207"/>
  <c r="G26" i="207"/>
  <c r="F26" i="207"/>
  <c r="E26" i="207"/>
  <c r="G25" i="207"/>
  <c r="F25" i="207"/>
  <c r="E25" i="207"/>
  <c r="G24" i="207"/>
  <c r="F24" i="207"/>
  <c r="E24" i="207"/>
  <c r="F73" i="191"/>
  <c r="E73" i="191"/>
  <c r="D73" i="191"/>
  <c r="F72" i="191"/>
  <c r="E72" i="191"/>
  <c r="D72" i="191"/>
  <c r="F71" i="191"/>
  <c r="E71" i="191"/>
  <c r="D71" i="191"/>
  <c r="F70" i="191"/>
  <c r="E70" i="191"/>
  <c r="D70" i="191"/>
  <c r="F69" i="191"/>
  <c r="E69" i="191"/>
  <c r="D69" i="191"/>
  <c r="F67" i="191"/>
  <c r="E67" i="191"/>
  <c r="D67" i="191"/>
  <c r="F66" i="191"/>
  <c r="E66" i="191"/>
  <c r="D66" i="191"/>
  <c r="F65" i="191"/>
  <c r="E65" i="191"/>
  <c r="D65" i="191"/>
  <c r="F64" i="191"/>
  <c r="E64" i="191"/>
  <c r="D64" i="191"/>
  <c r="F60" i="191"/>
  <c r="E60" i="191"/>
  <c r="D60" i="191"/>
  <c r="F58" i="191"/>
  <c r="E58" i="191"/>
  <c r="D58" i="191"/>
  <c r="F57" i="191"/>
  <c r="E57" i="191"/>
  <c r="D57" i="191"/>
  <c r="F56" i="191"/>
  <c r="E56" i="191"/>
  <c r="D56" i="191"/>
  <c r="F55" i="191"/>
  <c r="E55" i="191"/>
  <c r="D55" i="191"/>
  <c r="F54" i="191"/>
  <c r="E54" i="191"/>
  <c r="D54" i="191"/>
  <c r="F102" i="174" l="1"/>
  <c r="E102" i="174"/>
  <c r="D102" i="174"/>
  <c r="F98" i="174"/>
  <c r="E98" i="174"/>
  <c r="D98" i="174"/>
  <c r="F94" i="174"/>
  <c r="E94" i="174"/>
  <c r="D94" i="174"/>
  <c r="F90" i="174"/>
  <c r="E90" i="174"/>
  <c r="D90" i="174"/>
  <c r="F86" i="174"/>
  <c r="E86" i="174"/>
  <c r="D86" i="174"/>
  <c r="F82" i="174"/>
  <c r="E82" i="174"/>
  <c r="D82" i="174"/>
  <c r="F78" i="174"/>
  <c r="E78" i="174"/>
  <c r="D78" i="174"/>
  <c r="F74" i="174"/>
  <c r="E74" i="174"/>
  <c r="D74" i="174"/>
  <c r="F101" i="174"/>
  <c r="E101" i="174"/>
  <c r="D101" i="174"/>
  <c r="F100" i="174"/>
  <c r="E100" i="174"/>
  <c r="D100" i="174"/>
  <c r="F97" i="174"/>
  <c r="E97" i="174"/>
  <c r="D97" i="174"/>
  <c r="F96" i="174"/>
  <c r="E96" i="174"/>
  <c r="D96" i="174"/>
  <c r="F93" i="174"/>
  <c r="E93" i="174"/>
  <c r="D93" i="174"/>
  <c r="F92" i="174"/>
  <c r="E92" i="174"/>
  <c r="D92" i="174"/>
  <c r="F89" i="174"/>
  <c r="E89" i="174"/>
  <c r="D89" i="174"/>
  <c r="F88" i="174"/>
  <c r="E88" i="174"/>
  <c r="D88" i="174"/>
  <c r="F85" i="174"/>
  <c r="E85" i="174"/>
  <c r="D85" i="174"/>
  <c r="F84" i="174"/>
  <c r="E84" i="174"/>
  <c r="D84" i="174"/>
  <c r="F81" i="174"/>
  <c r="E81" i="174"/>
  <c r="D81" i="174"/>
  <c r="F80" i="174"/>
  <c r="E80" i="174"/>
  <c r="D80" i="174"/>
  <c r="F77" i="174"/>
  <c r="E77" i="174"/>
  <c r="D77" i="174"/>
  <c r="F76" i="174"/>
  <c r="E76" i="174"/>
  <c r="D76" i="174"/>
  <c r="F73" i="174"/>
  <c r="E73" i="174"/>
  <c r="D73" i="174"/>
  <c r="F72" i="174"/>
  <c r="E72" i="174"/>
  <c r="D72" i="174"/>
  <c r="F70" i="174"/>
  <c r="E70" i="174"/>
  <c r="D70" i="174"/>
  <c r="F69" i="174"/>
  <c r="E69" i="174"/>
  <c r="D69" i="174"/>
  <c r="F67" i="174"/>
  <c r="E67" i="174"/>
  <c r="D67" i="174"/>
  <c r="F66" i="174"/>
  <c r="E66" i="174"/>
  <c r="D66" i="174"/>
  <c r="F64" i="174"/>
  <c r="E64" i="174"/>
  <c r="D64" i="174"/>
  <c r="F63" i="174"/>
  <c r="E63" i="174"/>
  <c r="D63" i="174"/>
  <c r="F61" i="174"/>
  <c r="E61" i="174"/>
  <c r="D61" i="174"/>
  <c r="F60" i="174"/>
  <c r="E60" i="174"/>
  <c r="D60" i="174"/>
  <c r="F58" i="174"/>
  <c r="E58" i="174"/>
  <c r="D58" i="174"/>
  <c r="F57" i="174"/>
  <c r="E57" i="174"/>
  <c r="D57" i="174"/>
  <c r="F55" i="174"/>
  <c r="E55" i="174"/>
  <c r="D55" i="174"/>
  <c r="F54" i="174"/>
  <c r="E54" i="174"/>
  <c r="D54" i="174"/>
  <c r="F52" i="174"/>
  <c r="E52" i="174"/>
  <c r="D52" i="174"/>
  <c r="F51" i="174"/>
  <c r="E51" i="174"/>
  <c r="D51" i="174"/>
  <c r="F49" i="174" l="1"/>
  <c r="E49" i="174"/>
  <c r="D49" i="174"/>
  <c r="F48" i="174"/>
  <c r="E48" i="174"/>
  <c r="D48" i="174"/>
  <c r="F46" i="174"/>
  <c r="E46" i="174"/>
  <c r="D46" i="174"/>
  <c r="F45" i="174"/>
  <c r="E45" i="174"/>
  <c r="D45" i="174"/>
  <c r="F43" i="174"/>
  <c r="E43" i="174"/>
  <c r="D43" i="174"/>
  <c r="F42" i="174"/>
  <c r="E42" i="174"/>
  <c r="D42" i="174"/>
  <c r="F40" i="174"/>
  <c r="E40" i="174"/>
  <c r="D40" i="174"/>
  <c r="F39" i="174"/>
  <c r="E39" i="174"/>
  <c r="D39" i="174"/>
  <c r="F37" i="174"/>
  <c r="E37" i="174"/>
  <c r="D37" i="174"/>
  <c r="F36" i="174"/>
  <c r="E36" i="174"/>
  <c r="D36" i="174"/>
  <c r="F34" i="174"/>
  <c r="E34" i="174"/>
  <c r="D34" i="174"/>
  <c r="F33" i="174"/>
  <c r="E33" i="174"/>
  <c r="D33" i="174"/>
  <c r="F31" i="174"/>
  <c r="E31" i="174"/>
  <c r="D31" i="174"/>
  <c r="F30" i="174"/>
  <c r="E30" i="174"/>
  <c r="D30" i="174"/>
  <c r="F28" i="174"/>
  <c r="E28" i="174"/>
  <c r="D28" i="174"/>
  <c r="F27" i="174"/>
  <c r="E27" i="174"/>
  <c r="D27" i="174"/>
  <c r="F25" i="174"/>
  <c r="E25" i="174"/>
  <c r="D25" i="174"/>
  <c r="F24" i="174"/>
  <c r="E24" i="174"/>
  <c r="D24" i="174"/>
  <c r="F49" i="206" l="1"/>
  <c r="E49" i="206"/>
  <c r="D49" i="206"/>
  <c r="F48" i="206"/>
  <c r="E48" i="206"/>
  <c r="D48" i="206"/>
  <c r="F47" i="206"/>
  <c r="E47" i="206"/>
  <c r="D47" i="206"/>
  <c r="F46" i="206"/>
  <c r="E46" i="206"/>
  <c r="D46" i="206"/>
  <c r="F45" i="206"/>
  <c r="E45" i="206"/>
  <c r="D45" i="206"/>
  <c r="F44" i="206"/>
  <c r="E44" i="206"/>
  <c r="D44" i="206"/>
  <c r="F43" i="206"/>
  <c r="E43" i="206"/>
  <c r="D43" i="206"/>
  <c r="F42" i="206"/>
  <c r="E42" i="206"/>
  <c r="D42" i="206"/>
  <c r="F41" i="206"/>
  <c r="E41" i="206"/>
  <c r="D41" i="206"/>
  <c r="F40" i="206"/>
  <c r="E40" i="206"/>
  <c r="D40" i="206"/>
  <c r="F39" i="206"/>
  <c r="E39" i="206"/>
  <c r="D39" i="206"/>
  <c r="F38" i="206"/>
  <c r="E38" i="206"/>
  <c r="D38" i="206"/>
  <c r="F37" i="206"/>
  <c r="E37" i="206"/>
  <c r="D37" i="206"/>
  <c r="F36" i="206"/>
  <c r="E36" i="206"/>
  <c r="D36" i="206"/>
  <c r="F35" i="206"/>
  <c r="E35" i="206"/>
  <c r="D35" i="206"/>
  <c r="F34" i="206"/>
  <c r="E34" i="206"/>
  <c r="D34" i="206"/>
  <c r="F33" i="206"/>
  <c r="E33" i="206"/>
  <c r="D33" i="206"/>
  <c r="F32" i="206"/>
  <c r="E32" i="206"/>
  <c r="D32" i="206"/>
  <c r="F31" i="206"/>
  <c r="E31" i="206"/>
  <c r="D31" i="206"/>
  <c r="F30" i="206"/>
  <c r="E30" i="206"/>
  <c r="D30" i="206"/>
  <c r="F29" i="206"/>
  <c r="E29" i="206"/>
  <c r="D29" i="206"/>
  <c r="F28" i="206"/>
  <c r="E28" i="206"/>
  <c r="D28" i="206"/>
  <c r="F27" i="206"/>
  <c r="E27" i="206"/>
  <c r="D27" i="206"/>
  <c r="F26" i="206"/>
  <c r="E26" i="206"/>
  <c r="D26" i="206"/>
  <c r="F25" i="206"/>
  <c r="E25" i="206"/>
  <c r="D25" i="206"/>
  <c r="F24" i="206"/>
  <c r="E24" i="206"/>
  <c r="D24" i="206"/>
  <c r="F91" i="205" l="1"/>
  <c r="E91" i="205"/>
  <c r="D91" i="205"/>
  <c r="F90" i="205"/>
  <c r="E90" i="205"/>
  <c r="D90" i="205"/>
  <c r="F89" i="205"/>
  <c r="E89" i="205"/>
  <c r="D89" i="205"/>
  <c r="F88" i="205"/>
  <c r="E88" i="205"/>
  <c r="D88" i="205"/>
  <c r="F87" i="205"/>
  <c r="E87" i="205"/>
  <c r="D87" i="205"/>
  <c r="F86" i="205"/>
  <c r="E86" i="205"/>
  <c r="D86" i="205"/>
  <c r="F85" i="205"/>
  <c r="E85" i="205"/>
  <c r="D85" i="205"/>
  <c r="F84" i="205"/>
  <c r="E84" i="205"/>
  <c r="D84" i="205"/>
  <c r="F83" i="205"/>
  <c r="E83" i="205"/>
  <c r="D83" i="205"/>
  <c r="F82" i="205"/>
  <c r="E82" i="205"/>
  <c r="D82" i="205"/>
  <c r="F80" i="205"/>
  <c r="E80" i="205"/>
  <c r="D80" i="205"/>
  <c r="F79" i="205"/>
  <c r="E79" i="205"/>
  <c r="D79" i="205"/>
  <c r="F78" i="205"/>
  <c r="E78" i="205"/>
  <c r="D78" i="205"/>
  <c r="F77" i="205"/>
  <c r="E77" i="205"/>
  <c r="D77" i="205"/>
  <c r="F76" i="205"/>
  <c r="E76" i="205"/>
  <c r="D76" i="205"/>
  <c r="F75" i="205"/>
  <c r="E75" i="205"/>
  <c r="D75" i="205"/>
  <c r="F74" i="205"/>
  <c r="E74" i="205"/>
  <c r="D74" i="205"/>
  <c r="F73" i="205"/>
  <c r="E73" i="205"/>
  <c r="D73" i="205"/>
  <c r="F72" i="205"/>
  <c r="E72" i="205"/>
  <c r="D72" i="205"/>
  <c r="F71" i="205"/>
  <c r="E71" i="205"/>
  <c r="D71" i="205"/>
  <c r="F69" i="205"/>
  <c r="E69" i="205"/>
  <c r="D69" i="205"/>
  <c r="F68" i="205"/>
  <c r="E68" i="205"/>
  <c r="D68" i="205"/>
  <c r="F67" i="205"/>
  <c r="E67" i="205"/>
  <c r="D67" i="205"/>
  <c r="F66" i="205"/>
  <c r="E66" i="205"/>
  <c r="D66" i="205"/>
  <c r="F65" i="205"/>
  <c r="E65" i="205"/>
  <c r="D65" i="205"/>
  <c r="F64" i="205"/>
  <c r="E64" i="205"/>
  <c r="D64" i="205"/>
  <c r="F60" i="205"/>
  <c r="E60" i="205"/>
  <c r="D60" i="205"/>
  <c r="F59" i="205"/>
  <c r="E59" i="205"/>
  <c r="D59" i="205"/>
  <c r="F58" i="205"/>
  <c r="E58" i="205"/>
  <c r="D58" i="205"/>
  <c r="F57" i="205"/>
  <c r="E57" i="205"/>
  <c r="D57" i="205"/>
  <c r="F55" i="205"/>
  <c r="E55" i="205"/>
  <c r="D55" i="205"/>
  <c r="F54" i="205"/>
  <c r="E54" i="205"/>
  <c r="D54" i="205"/>
  <c r="F53" i="205"/>
  <c r="E53" i="205"/>
  <c r="D53" i="205"/>
  <c r="F52" i="205"/>
  <c r="E52" i="205"/>
  <c r="D52" i="205"/>
  <c r="F51" i="205"/>
  <c r="E51" i="205"/>
  <c r="D51" i="205"/>
  <c r="F50" i="205"/>
  <c r="E50" i="205"/>
  <c r="D50" i="205"/>
  <c r="F49" i="205"/>
  <c r="E49" i="205"/>
  <c r="D49" i="205"/>
  <c r="F48" i="205"/>
  <c r="E48" i="205"/>
  <c r="D48" i="205"/>
  <c r="F47" i="205"/>
  <c r="E47" i="205"/>
  <c r="D47" i="205"/>
  <c r="F46" i="205"/>
  <c r="E46" i="205"/>
  <c r="D46" i="205"/>
  <c r="F44" i="205"/>
  <c r="E44" i="205"/>
  <c r="D44" i="205"/>
  <c r="F43" i="205"/>
  <c r="E43" i="205"/>
  <c r="D43" i="205"/>
  <c r="F42" i="205"/>
  <c r="E42" i="205"/>
  <c r="D42" i="205"/>
  <c r="F41" i="205"/>
  <c r="E41" i="205"/>
  <c r="D41" i="205"/>
  <c r="F40" i="205"/>
  <c r="E40" i="205"/>
  <c r="D40" i="205"/>
  <c r="F39" i="205"/>
  <c r="E39" i="205"/>
  <c r="D39" i="205"/>
  <c r="F38" i="205"/>
  <c r="E38" i="205"/>
  <c r="D38" i="205"/>
  <c r="F37" i="205"/>
  <c r="E37" i="205"/>
  <c r="D37" i="205"/>
  <c r="F36" i="205"/>
  <c r="E36" i="205"/>
  <c r="D36" i="205"/>
  <c r="F35" i="205"/>
  <c r="E35" i="205"/>
  <c r="D35" i="205"/>
  <c r="F33" i="205"/>
  <c r="E33" i="205"/>
  <c r="D33" i="205"/>
  <c r="F32" i="205"/>
  <c r="E32" i="205"/>
  <c r="D32" i="205"/>
  <c r="F31" i="205"/>
  <c r="E31" i="205"/>
  <c r="D31" i="205"/>
  <c r="F30" i="205"/>
  <c r="E30" i="205"/>
  <c r="D30" i="205"/>
  <c r="F29" i="205"/>
  <c r="E29" i="205"/>
  <c r="D29" i="205"/>
  <c r="F28" i="205"/>
  <c r="E28" i="205"/>
  <c r="D28" i="205"/>
  <c r="F27" i="205"/>
  <c r="E27" i="205"/>
  <c r="D27" i="205"/>
  <c r="F26" i="205"/>
  <c r="E26" i="205"/>
  <c r="D26" i="205"/>
  <c r="F25" i="205"/>
  <c r="E25" i="205"/>
  <c r="D25" i="205"/>
  <c r="F24" i="205"/>
  <c r="E24" i="205"/>
  <c r="D24" i="205"/>
  <c r="D33" i="203" l="1"/>
  <c r="E33" i="203"/>
  <c r="F33" i="203"/>
  <c r="G33" i="203"/>
  <c r="D34" i="203"/>
  <c r="E34" i="203"/>
  <c r="F34" i="203"/>
  <c r="G34" i="203"/>
  <c r="D35" i="203"/>
  <c r="E35" i="203"/>
  <c r="F35" i="203"/>
  <c r="G35" i="203"/>
  <c r="D36" i="203"/>
  <c r="E36" i="203"/>
  <c r="F36" i="203"/>
  <c r="G36" i="203"/>
  <c r="D37" i="203"/>
  <c r="E37" i="203"/>
  <c r="F37" i="203"/>
  <c r="G37" i="203"/>
  <c r="D38" i="203"/>
  <c r="E38" i="203"/>
  <c r="F38" i="203"/>
  <c r="G38" i="203"/>
  <c r="F39" i="204"/>
  <c r="E39" i="204"/>
  <c r="D39" i="204"/>
  <c r="F38" i="204"/>
  <c r="E38" i="204"/>
  <c r="D38" i="204"/>
  <c r="F37" i="204"/>
  <c r="E37" i="204"/>
  <c r="D37" i="204"/>
  <c r="F36" i="204"/>
  <c r="E36" i="204"/>
  <c r="D36" i="204"/>
  <c r="F35" i="204"/>
  <c r="E35" i="204"/>
  <c r="D35" i="204"/>
  <c r="F34" i="204"/>
  <c r="E34" i="204"/>
  <c r="D34" i="204"/>
  <c r="F33" i="204"/>
  <c r="E33" i="204"/>
  <c r="D33" i="204"/>
  <c r="F32" i="204"/>
  <c r="E32" i="204"/>
  <c r="D32" i="204"/>
  <c r="F31" i="204"/>
  <c r="E31" i="204"/>
  <c r="D31" i="204"/>
  <c r="F30" i="204"/>
  <c r="E30" i="204"/>
  <c r="D30" i="204"/>
  <c r="F29" i="204"/>
  <c r="E29" i="204"/>
  <c r="D29" i="204"/>
  <c r="F28" i="204"/>
  <c r="E28" i="204"/>
  <c r="D28" i="204"/>
  <c r="F27" i="204"/>
  <c r="E27" i="204"/>
  <c r="D27" i="204"/>
  <c r="F26" i="204"/>
  <c r="E26" i="204"/>
  <c r="D26" i="204"/>
  <c r="F25" i="204"/>
  <c r="E25" i="204"/>
  <c r="D25" i="204"/>
  <c r="F24" i="204"/>
  <c r="E24" i="204"/>
  <c r="D24" i="204"/>
  <c r="G63" i="203"/>
  <c r="F63" i="203"/>
  <c r="E63" i="203"/>
  <c r="D63" i="203"/>
  <c r="G62" i="203"/>
  <c r="F62" i="203"/>
  <c r="E62" i="203"/>
  <c r="D62" i="203"/>
  <c r="G61" i="203"/>
  <c r="F61" i="203"/>
  <c r="E61" i="203"/>
  <c r="D61" i="203"/>
  <c r="G60" i="203"/>
  <c r="F60" i="203"/>
  <c r="E60" i="203"/>
  <c r="D60" i="203"/>
  <c r="G59" i="203"/>
  <c r="F59" i="203"/>
  <c r="E59" i="203"/>
  <c r="D59" i="203"/>
  <c r="G58" i="203"/>
  <c r="F58" i="203"/>
  <c r="E58" i="203"/>
  <c r="D58" i="203"/>
  <c r="G57" i="203"/>
  <c r="F57" i="203"/>
  <c r="E57" i="203"/>
  <c r="D57" i="203"/>
  <c r="G56" i="203"/>
  <c r="F56" i="203"/>
  <c r="E56" i="203"/>
  <c r="D56" i="203"/>
  <c r="G55" i="203"/>
  <c r="F55" i="203"/>
  <c r="E55" i="203"/>
  <c r="D55" i="203"/>
  <c r="G54" i="203"/>
  <c r="F54" i="203"/>
  <c r="E54" i="203"/>
  <c r="D54" i="203"/>
  <c r="G53" i="203"/>
  <c r="F53" i="203"/>
  <c r="E53" i="203"/>
  <c r="D53" i="203"/>
  <c r="G52" i="203"/>
  <c r="F52" i="203"/>
  <c r="E52" i="203"/>
  <c r="D52" i="203"/>
  <c r="G51" i="203"/>
  <c r="F51" i="203"/>
  <c r="E51" i="203"/>
  <c r="D51" i="203"/>
  <c r="G50" i="203"/>
  <c r="F50" i="203"/>
  <c r="E50" i="203"/>
  <c r="D50" i="203"/>
  <c r="G49" i="203"/>
  <c r="F49" i="203"/>
  <c r="E49" i="203"/>
  <c r="D49" i="203"/>
  <c r="G48" i="203"/>
  <c r="F48" i="203"/>
  <c r="E48" i="203"/>
  <c r="D48" i="203"/>
  <c r="G47" i="203"/>
  <c r="F47" i="203"/>
  <c r="E47" i="203"/>
  <c r="D47" i="203"/>
  <c r="G46" i="203"/>
  <c r="F46" i="203"/>
  <c r="E46" i="203"/>
  <c r="D46" i="203"/>
  <c r="G45" i="203"/>
  <c r="F45" i="203"/>
  <c r="E45" i="203"/>
  <c r="D45" i="203"/>
  <c r="G44" i="203"/>
  <c r="F44" i="203"/>
  <c r="E44" i="203"/>
  <c r="D44" i="203"/>
  <c r="G43" i="203"/>
  <c r="F43" i="203"/>
  <c r="E43" i="203"/>
  <c r="D43" i="203"/>
  <c r="G42" i="203"/>
  <c r="F42" i="203"/>
  <c r="E42" i="203"/>
  <c r="D42" i="203"/>
  <c r="G41" i="203"/>
  <c r="F41" i="203"/>
  <c r="E41" i="203"/>
  <c r="D41" i="203"/>
  <c r="G40" i="203"/>
  <c r="F40" i="203"/>
  <c r="E40" i="203"/>
  <c r="D40" i="203"/>
  <c r="G39" i="203"/>
  <c r="F39" i="203"/>
  <c r="E39" i="203"/>
  <c r="D39" i="203"/>
  <c r="G32" i="203"/>
  <c r="F32" i="203"/>
  <c r="E32" i="203"/>
  <c r="D32" i="203"/>
  <c r="G31" i="203"/>
  <c r="F31" i="203"/>
  <c r="E31" i="203"/>
  <c r="D31" i="203"/>
  <c r="G30" i="203"/>
  <c r="F30" i="203"/>
  <c r="E30" i="203"/>
  <c r="D30" i="203"/>
  <c r="G29" i="203"/>
  <c r="F29" i="203"/>
  <c r="E29" i="203"/>
  <c r="D29" i="203"/>
  <c r="G28" i="203"/>
  <c r="F28" i="203"/>
  <c r="E28" i="203"/>
  <c r="D28" i="203"/>
  <c r="G27" i="203"/>
  <c r="F27" i="203"/>
  <c r="E27" i="203"/>
  <c r="D27" i="203"/>
  <c r="G26" i="203"/>
  <c r="F26" i="203"/>
  <c r="E26" i="203"/>
  <c r="D26" i="203"/>
  <c r="G25" i="203"/>
  <c r="F25" i="203"/>
  <c r="E25" i="203"/>
  <c r="D25" i="203"/>
  <c r="G24" i="203"/>
  <c r="F24" i="203"/>
  <c r="E24" i="203"/>
  <c r="D24" i="203"/>
  <c r="F49" i="202" l="1"/>
  <c r="E49" i="202"/>
  <c r="D49" i="202"/>
  <c r="F48" i="202"/>
  <c r="E48" i="202"/>
  <c r="D48" i="202"/>
  <c r="F47" i="202"/>
  <c r="E47" i="202"/>
  <c r="D47" i="202"/>
  <c r="F46" i="202"/>
  <c r="E46" i="202"/>
  <c r="D46" i="202"/>
  <c r="F45" i="202"/>
  <c r="E45" i="202"/>
  <c r="D45" i="202"/>
  <c r="F44" i="202"/>
  <c r="E44" i="202"/>
  <c r="D44" i="202"/>
  <c r="F43" i="202"/>
  <c r="E43" i="202"/>
  <c r="D43" i="202"/>
  <c r="F42" i="202"/>
  <c r="E42" i="202"/>
  <c r="D42" i="202"/>
  <c r="F41" i="202"/>
  <c r="E41" i="202"/>
  <c r="D41" i="202"/>
  <c r="F40" i="202"/>
  <c r="E40" i="202"/>
  <c r="D40" i="202"/>
  <c r="F39" i="202"/>
  <c r="E39" i="202"/>
  <c r="D39" i="202"/>
  <c r="F38" i="202"/>
  <c r="E38" i="202"/>
  <c r="D38" i="202"/>
  <c r="F37" i="202"/>
  <c r="E37" i="202"/>
  <c r="D37" i="202"/>
  <c r="F36" i="202"/>
  <c r="E36" i="202"/>
  <c r="D36" i="202"/>
  <c r="F35" i="202"/>
  <c r="E35" i="202"/>
  <c r="D35" i="202"/>
  <c r="F34" i="202"/>
  <c r="E34" i="202"/>
  <c r="D34" i="202"/>
  <c r="F33" i="202"/>
  <c r="E33" i="202"/>
  <c r="D33" i="202"/>
  <c r="F32" i="202"/>
  <c r="E32" i="202"/>
  <c r="D32" i="202"/>
  <c r="F31" i="202"/>
  <c r="E31" i="202"/>
  <c r="D31" i="202"/>
  <c r="F30" i="202"/>
  <c r="E30" i="202"/>
  <c r="D30" i="202"/>
  <c r="F29" i="202"/>
  <c r="E29" i="202"/>
  <c r="D29" i="202"/>
  <c r="F28" i="202"/>
  <c r="E28" i="202"/>
  <c r="D28" i="202"/>
  <c r="F27" i="202"/>
  <c r="E27" i="202"/>
  <c r="D27" i="202"/>
  <c r="F26" i="202"/>
  <c r="E26" i="202"/>
  <c r="D26" i="202"/>
  <c r="F25" i="202"/>
  <c r="E25" i="202"/>
  <c r="D25" i="202"/>
  <c r="F24" i="202"/>
  <c r="E24" i="202"/>
  <c r="D24" i="202"/>
  <c r="F39" i="200" l="1"/>
  <c r="E39" i="200"/>
  <c r="D39" i="200"/>
  <c r="F38" i="200"/>
  <c r="E38" i="200"/>
  <c r="D38" i="200"/>
  <c r="F37" i="200"/>
  <c r="E37" i="200"/>
  <c r="D37" i="200"/>
  <c r="F36" i="200"/>
  <c r="E36" i="200"/>
  <c r="D36" i="200"/>
  <c r="F35" i="200"/>
  <c r="E35" i="200"/>
  <c r="D35" i="200"/>
  <c r="F34" i="200"/>
  <c r="E34" i="200"/>
  <c r="D34" i="200"/>
  <c r="F33" i="200"/>
  <c r="E33" i="200"/>
  <c r="D33" i="200"/>
  <c r="F32" i="200"/>
  <c r="E32" i="200"/>
  <c r="D32" i="200"/>
  <c r="F31" i="200"/>
  <c r="E31" i="200"/>
  <c r="D31" i="200"/>
  <c r="F30" i="200"/>
  <c r="E30" i="200"/>
  <c r="D30" i="200"/>
  <c r="F29" i="200"/>
  <c r="E29" i="200"/>
  <c r="D29" i="200"/>
  <c r="F28" i="200"/>
  <c r="E28" i="200"/>
  <c r="D28" i="200"/>
  <c r="F27" i="200"/>
  <c r="E27" i="200"/>
  <c r="D27" i="200"/>
  <c r="F26" i="200"/>
  <c r="E26" i="200"/>
  <c r="D26" i="200"/>
  <c r="F25" i="200"/>
  <c r="E25" i="200"/>
  <c r="D25" i="200"/>
  <c r="F24" i="200"/>
  <c r="E24" i="200"/>
  <c r="D24" i="200"/>
  <c r="G63" i="201"/>
  <c r="F63" i="201"/>
  <c r="E63" i="201"/>
  <c r="D63" i="201"/>
  <c r="G62" i="201"/>
  <c r="F62" i="201"/>
  <c r="E62" i="201"/>
  <c r="D62" i="201"/>
  <c r="G61" i="201"/>
  <c r="F61" i="201"/>
  <c r="E61" i="201"/>
  <c r="D61" i="201"/>
  <c r="G60" i="201"/>
  <c r="F60" i="201"/>
  <c r="E60" i="201"/>
  <c r="D60" i="201"/>
  <c r="G59" i="201"/>
  <c r="F59" i="201"/>
  <c r="E59" i="201"/>
  <c r="D59" i="201"/>
  <c r="G58" i="201"/>
  <c r="F58" i="201"/>
  <c r="E58" i="201"/>
  <c r="D58" i="201"/>
  <c r="G57" i="201"/>
  <c r="F57" i="201"/>
  <c r="E57" i="201"/>
  <c r="D57" i="201"/>
  <c r="G56" i="201"/>
  <c r="F56" i="201"/>
  <c r="E56" i="201"/>
  <c r="D56" i="201"/>
  <c r="G55" i="201"/>
  <c r="F55" i="201"/>
  <c r="E55" i="201"/>
  <c r="D55" i="201"/>
  <c r="G54" i="201"/>
  <c r="F54" i="201"/>
  <c r="E54" i="201"/>
  <c r="D54" i="201"/>
  <c r="G53" i="201"/>
  <c r="F53" i="201"/>
  <c r="E53" i="201"/>
  <c r="D53" i="201"/>
  <c r="G52" i="201"/>
  <c r="F52" i="201"/>
  <c r="E52" i="201"/>
  <c r="D52" i="201"/>
  <c r="G51" i="201"/>
  <c r="F51" i="201"/>
  <c r="E51" i="201"/>
  <c r="D51" i="201"/>
  <c r="G50" i="201"/>
  <c r="F50" i="201"/>
  <c r="E50" i="201"/>
  <c r="D50" i="201"/>
  <c r="G49" i="201"/>
  <c r="F49" i="201"/>
  <c r="E49" i="201"/>
  <c r="D49" i="201"/>
  <c r="G48" i="201"/>
  <c r="F48" i="201"/>
  <c r="E48" i="201"/>
  <c r="D48" i="201"/>
  <c r="G47" i="201"/>
  <c r="F47" i="201"/>
  <c r="E47" i="201"/>
  <c r="D47" i="201"/>
  <c r="G46" i="201"/>
  <c r="F46" i="201"/>
  <c r="E46" i="201"/>
  <c r="D46" i="201"/>
  <c r="G45" i="201"/>
  <c r="F45" i="201"/>
  <c r="E45" i="201"/>
  <c r="D45" i="201"/>
  <c r="G44" i="201"/>
  <c r="F44" i="201"/>
  <c r="E44" i="201"/>
  <c r="D44" i="201"/>
  <c r="G43" i="201"/>
  <c r="F43" i="201"/>
  <c r="E43" i="201"/>
  <c r="D43" i="201"/>
  <c r="G42" i="201"/>
  <c r="F42" i="201"/>
  <c r="E42" i="201"/>
  <c r="D42" i="201"/>
  <c r="G41" i="201"/>
  <c r="F41" i="201"/>
  <c r="E41" i="201"/>
  <c r="D41" i="201"/>
  <c r="G40" i="201"/>
  <c r="F40" i="201"/>
  <c r="E40" i="201"/>
  <c r="D40" i="201"/>
  <c r="G39" i="201"/>
  <c r="F39" i="201"/>
  <c r="E39" i="201"/>
  <c r="D39" i="201"/>
  <c r="G38" i="201"/>
  <c r="F38" i="201"/>
  <c r="E38" i="201"/>
  <c r="D38" i="201"/>
  <c r="G37" i="201"/>
  <c r="F37" i="201"/>
  <c r="E37" i="201"/>
  <c r="D37" i="201"/>
  <c r="G36" i="201"/>
  <c r="F36" i="201"/>
  <c r="E36" i="201"/>
  <c r="D36" i="201"/>
  <c r="G35" i="201"/>
  <c r="F35" i="201"/>
  <c r="E35" i="201"/>
  <c r="D35" i="201"/>
  <c r="G34" i="201"/>
  <c r="F34" i="201"/>
  <c r="E34" i="201"/>
  <c r="D34" i="201"/>
  <c r="G33" i="201"/>
  <c r="F33" i="201"/>
  <c r="E33" i="201"/>
  <c r="D33" i="201"/>
  <c r="G32" i="201"/>
  <c r="F32" i="201"/>
  <c r="E32" i="201"/>
  <c r="D32" i="201"/>
  <c r="G31" i="201"/>
  <c r="F31" i="201"/>
  <c r="E31" i="201"/>
  <c r="D31" i="201"/>
  <c r="G30" i="201"/>
  <c r="F30" i="201"/>
  <c r="E30" i="201"/>
  <c r="D30" i="201"/>
  <c r="G29" i="201"/>
  <c r="F29" i="201"/>
  <c r="E29" i="201"/>
  <c r="D29" i="201"/>
  <c r="G28" i="201"/>
  <c r="F28" i="201"/>
  <c r="E28" i="201"/>
  <c r="D28" i="201"/>
  <c r="G27" i="201"/>
  <c r="F27" i="201"/>
  <c r="E27" i="201"/>
  <c r="D27" i="201"/>
  <c r="G26" i="201"/>
  <c r="F26" i="201"/>
  <c r="E26" i="201"/>
  <c r="D26" i="201"/>
  <c r="G25" i="201"/>
  <c r="F25" i="201"/>
  <c r="E25" i="201"/>
  <c r="D25" i="201"/>
  <c r="G24" i="201"/>
  <c r="F24" i="201"/>
  <c r="E24" i="201"/>
  <c r="D24" i="201"/>
  <c r="F58" i="173"/>
  <c r="E58" i="173"/>
  <c r="D58" i="173"/>
  <c r="F57" i="173"/>
  <c r="E57" i="173"/>
  <c r="D57" i="173"/>
  <c r="F56" i="173"/>
  <c r="E56" i="173"/>
  <c r="D56" i="173"/>
  <c r="F55" i="173"/>
  <c r="E55" i="173"/>
  <c r="D55" i="173"/>
  <c r="F54" i="173"/>
  <c r="E54" i="173"/>
  <c r="D54" i="173"/>
  <c r="F52" i="173"/>
  <c r="E52" i="173"/>
  <c r="D52" i="173"/>
  <c r="F51" i="173"/>
  <c r="E51" i="173"/>
  <c r="D51" i="173"/>
  <c r="F50" i="173"/>
  <c r="E50" i="173"/>
  <c r="D50" i="173"/>
  <c r="F49" i="173"/>
  <c r="E49" i="173"/>
  <c r="D49" i="173"/>
  <c r="F48" i="173"/>
  <c r="E48" i="173"/>
  <c r="D48" i="173"/>
  <c r="F46" i="173"/>
  <c r="E46" i="173"/>
  <c r="D46" i="173"/>
  <c r="F45" i="173"/>
  <c r="E45" i="173"/>
  <c r="D45" i="173"/>
  <c r="F44" i="173"/>
  <c r="E44" i="173"/>
  <c r="D44" i="173"/>
  <c r="F43" i="173"/>
  <c r="E43" i="173"/>
  <c r="D43" i="173"/>
  <c r="F42" i="173"/>
  <c r="E42" i="173"/>
  <c r="D42" i="173"/>
  <c r="F40" i="173"/>
  <c r="E40" i="173"/>
  <c r="D40" i="173"/>
  <c r="F39" i="173"/>
  <c r="E39" i="173"/>
  <c r="D39" i="173"/>
  <c r="F38" i="173"/>
  <c r="E38" i="173"/>
  <c r="D38" i="173"/>
  <c r="F37" i="173"/>
  <c r="E37" i="173"/>
  <c r="D37" i="173"/>
  <c r="F36" i="173"/>
  <c r="E36" i="173"/>
  <c r="D36" i="173"/>
  <c r="F34" i="173"/>
  <c r="E34" i="173"/>
  <c r="D34" i="173"/>
  <c r="F33" i="173"/>
  <c r="E33" i="173"/>
  <c r="D33" i="173"/>
  <c r="F32" i="173"/>
  <c r="E32" i="173"/>
  <c r="D32" i="173"/>
  <c r="F31" i="173"/>
  <c r="E31" i="173"/>
  <c r="D31" i="173"/>
  <c r="F30" i="173"/>
  <c r="E30" i="173"/>
  <c r="D30" i="173"/>
  <c r="D28" i="173"/>
  <c r="E28" i="173"/>
  <c r="F28" i="173"/>
  <c r="F27" i="173"/>
  <c r="E27" i="173"/>
  <c r="D27" i="173"/>
  <c r="F26" i="173"/>
  <c r="E26" i="173"/>
  <c r="D26" i="173"/>
  <c r="F25" i="173"/>
  <c r="E25" i="173"/>
  <c r="D25" i="173"/>
  <c r="F24" i="173"/>
  <c r="E24" i="173"/>
  <c r="D24" i="173"/>
  <c r="D37" i="164" l="1"/>
  <c r="E37" i="164"/>
  <c r="F37" i="164"/>
  <c r="D38" i="164"/>
  <c r="E38" i="164"/>
  <c r="F38" i="164"/>
  <c r="D39" i="164"/>
  <c r="E39" i="164"/>
  <c r="F39" i="164"/>
  <c r="F36" i="164"/>
  <c r="E36" i="164"/>
  <c r="D36" i="164"/>
  <c r="F35" i="164"/>
  <c r="E35" i="164"/>
  <c r="D35" i="164"/>
  <c r="F34" i="164"/>
  <c r="E34" i="164"/>
  <c r="D34" i="164"/>
  <c r="F33" i="164"/>
  <c r="E33" i="164"/>
  <c r="D33" i="164"/>
  <c r="F32" i="164"/>
  <c r="E32" i="164"/>
  <c r="D32" i="164"/>
  <c r="F31" i="164"/>
  <c r="E31" i="164"/>
  <c r="D31" i="164"/>
  <c r="F30" i="164"/>
  <c r="E30" i="164"/>
  <c r="D30" i="164"/>
  <c r="F29" i="164"/>
  <c r="E29" i="164"/>
  <c r="D29" i="164"/>
  <c r="F28" i="164"/>
  <c r="E28" i="164"/>
  <c r="D28" i="164"/>
  <c r="F27" i="164"/>
  <c r="E27" i="164"/>
  <c r="D27" i="164"/>
  <c r="F26" i="164"/>
  <c r="E26" i="164"/>
  <c r="D26" i="164"/>
  <c r="F25" i="164"/>
  <c r="E25" i="164"/>
  <c r="D25" i="164"/>
  <c r="F24" i="164"/>
  <c r="E24" i="164"/>
  <c r="D24" i="164"/>
  <c r="D30" i="160"/>
  <c r="E30" i="160"/>
  <c r="F30" i="160"/>
  <c r="G30" i="160"/>
  <c r="D31" i="160"/>
  <c r="E31" i="160"/>
  <c r="F31" i="160"/>
  <c r="G31" i="160"/>
  <c r="D32" i="160"/>
  <c r="E32" i="160"/>
  <c r="F32" i="160"/>
  <c r="G32" i="160"/>
  <c r="D33" i="160"/>
  <c r="E33" i="160"/>
  <c r="F33" i="160"/>
  <c r="G33" i="160"/>
  <c r="D34" i="160"/>
  <c r="E34" i="160"/>
  <c r="F34" i="160"/>
  <c r="G34" i="160"/>
  <c r="D35" i="160"/>
  <c r="E35" i="160"/>
  <c r="F35" i="160"/>
  <c r="G35" i="160"/>
  <c r="D36" i="160"/>
  <c r="E36" i="160"/>
  <c r="F36" i="160"/>
  <c r="G36" i="160"/>
  <c r="D37" i="160"/>
  <c r="E37" i="160"/>
  <c r="F37" i="160"/>
  <c r="G37" i="160"/>
  <c r="D38" i="160"/>
  <c r="E38" i="160"/>
  <c r="F38" i="160"/>
  <c r="G38" i="160"/>
  <c r="D39" i="160"/>
  <c r="E39" i="160"/>
  <c r="F39" i="160"/>
  <c r="G39" i="160"/>
  <c r="D40" i="160"/>
  <c r="E40" i="160"/>
  <c r="F40" i="160"/>
  <c r="G40" i="160"/>
  <c r="D41" i="160"/>
  <c r="E41" i="160"/>
  <c r="F41" i="160"/>
  <c r="G41" i="160"/>
  <c r="D42" i="160"/>
  <c r="E42" i="160"/>
  <c r="F42" i="160"/>
  <c r="G42" i="160"/>
  <c r="D43" i="160"/>
  <c r="E43" i="160"/>
  <c r="F43" i="160"/>
  <c r="G43" i="160"/>
  <c r="D44" i="160"/>
  <c r="E44" i="160"/>
  <c r="F44" i="160"/>
  <c r="G44" i="160"/>
  <c r="D45" i="160"/>
  <c r="E45" i="160"/>
  <c r="F45" i="160"/>
  <c r="G45" i="160"/>
  <c r="D46" i="160"/>
  <c r="E46" i="160"/>
  <c r="F46" i="160"/>
  <c r="G46" i="160"/>
  <c r="D47" i="160"/>
  <c r="E47" i="160"/>
  <c r="F47" i="160"/>
  <c r="G47" i="160"/>
  <c r="D48" i="160"/>
  <c r="E48" i="160"/>
  <c r="F48" i="160"/>
  <c r="G48" i="160"/>
  <c r="D49" i="160"/>
  <c r="E49" i="160"/>
  <c r="F49" i="160"/>
  <c r="G49" i="160"/>
  <c r="D50" i="160"/>
  <c r="E50" i="160"/>
  <c r="F50" i="160"/>
  <c r="G50" i="160"/>
  <c r="D51" i="160"/>
  <c r="E51" i="160"/>
  <c r="F51" i="160"/>
  <c r="G51" i="160"/>
  <c r="D52" i="160"/>
  <c r="E52" i="160"/>
  <c r="F52" i="160"/>
  <c r="G52" i="160"/>
  <c r="D53" i="160"/>
  <c r="E53" i="160"/>
  <c r="F53" i="160"/>
  <c r="G53" i="160"/>
  <c r="D54" i="160"/>
  <c r="E54" i="160"/>
  <c r="F54" i="160"/>
  <c r="G54" i="160"/>
  <c r="D55" i="160"/>
  <c r="E55" i="160"/>
  <c r="F55" i="160"/>
  <c r="G55" i="160"/>
  <c r="D56" i="160"/>
  <c r="E56" i="160"/>
  <c r="F56" i="160"/>
  <c r="G56" i="160"/>
  <c r="D57" i="160"/>
  <c r="E57" i="160"/>
  <c r="F57" i="160"/>
  <c r="G57" i="160"/>
  <c r="D58" i="160"/>
  <c r="E58" i="160"/>
  <c r="F58" i="160"/>
  <c r="G58" i="160"/>
  <c r="D59" i="160"/>
  <c r="E59" i="160"/>
  <c r="F59" i="160"/>
  <c r="G59" i="160"/>
  <c r="D60" i="160"/>
  <c r="E60" i="160"/>
  <c r="F60" i="160"/>
  <c r="G60" i="160"/>
  <c r="D61" i="160"/>
  <c r="E61" i="160"/>
  <c r="F61" i="160"/>
  <c r="G61" i="160"/>
  <c r="D62" i="160"/>
  <c r="E62" i="160"/>
  <c r="F62" i="160"/>
  <c r="G62" i="160"/>
  <c r="D63" i="160"/>
  <c r="E63" i="160"/>
  <c r="F63" i="160"/>
  <c r="G63" i="160"/>
  <c r="G29" i="160"/>
  <c r="F29" i="160"/>
  <c r="E29" i="160"/>
  <c r="D29" i="160"/>
  <c r="G28" i="160"/>
  <c r="F28" i="160"/>
  <c r="E28" i="160"/>
  <c r="D28" i="160"/>
  <c r="G27" i="160"/>
  <c r="F27" i="160"/>
  <c r="E27" i="160"/>
  <c r="D27" i="160"/>
  <c r="G26" i="160"/>
  <c r="F26" i="160"/>
  <c r="E26" i="160"/>
  <c r="D26" i="160"/>
  <c r="G25" i="160"/>
  <c r="F25" i="160"/>
  <c r="E25" i="160"/>
  <c r="D25" i="160"/>
  <c r="G24" i="160"/>
  <c r="F24" i="160"/>
  <c r="E24" i="160"/>
  <c r="D24" i="160"/>
  <c r="F42" i="199" l="1"/>
  <c r="E42" i="199"/>
  <c r="D42" i="199"/>
  <c r="F41" i="199"/>
  <c r="E41" i="199"/>
  <c r="D41" i="199"/>
  <c r="F40" i="199"/>
  <c r="E40" i="199"/>
  <c r="D40" i="199"/>
  <c r="F39" i="199"/>
  <c r="E39" i="199"/>
  <c r="D39" i="199"/>
  <c r="F38" i="199"/>
  <c r="E38" i="199"/>
  <c r="D38" i="199"/>
  <c r="F37" i="199"/>
  <c r="E37" i="199"/>
  <c r="D37" i="199"/>
  <c r="F36" i="199"/>
  <c r="E36" i="199"/>
  <c r="D36" i="199"/>
  <c r="F35" i="199"/>
  <c r="E35" i="199"/>
  <c r="D35" i="199"/>
  <c r="F34" i="199"/>
  <c r="E34" i="199"/>
  <c r="D34" i="199"/>
  <c r="F33" i="199"/>
  <c r="E33" i="199"/>
  <c r="D33" i="199"/>
  <c r="F32" i="199"/>
  <c r="E32" i="199"/>
  <c r="D32" i="199"/>
  <c r="F31" i="199"/>
  <c r="E31" i="199"/>
  <c r="D31" i="199"/>
  <c r="F30" i="199"/>
  <c r="E30" i="199"/>
  <c r="D30" i="199"/>
  <c r="F29" i="199"/>
  <c r="E29" i="199"/>
  <c r="D29" i="199"/>
  <c r="F28" i="199"/>
  <c r="E28" i="199"/>
  <c r="D28" i="199"/>
  <c r="F27" i="199"/>
  <c r="E27" i="199"/>
  <c r="D27" i="199"/>
  <c r="F26" i="199"/>
  <c r="E26" i="199"/>
  <c r="D26" i="199"/>
  <c r="F25" i="199"/>
  <c r="E25" i="199"/>
  <c r="D25" i="199"/>
  <c r="F24" i="199"/>
  <c r="E24" i="199"/>
  <c r="D24" i="199"/>
  <c r="F49" i="198" l="1"/>
  <c r="E49" i="198"/>
  <c r="D49" i="198"/>
  <c r="F48" i="198"/>
  <c r="E48" i="198"/>
  <c r="D48" i="198"/>
  <c r="F47" i="198"/>
  <c r="E47" i="198"/>
  <c r="D47" i="198"/>
  <c r="F46" i="198"/>
  <c r="E46" i="198"/>
  <c r="D46" i="198"/>
  <c r="F45" i="198"/>
  <c r="E45" i="198"/>
  <c r="D45" i="198"/>
  <c r="F44" i="198"/>
  <c r="E44" i="198"/>
  <c r="D44" i="198"/>
  <c r="F43" i="198"/>
  <c r="E43" i="198"/>
  <c r="D43" i="198"/>
  <c r="F42" i="198"/>
  <c r="E42" i="198"/>
  <c r="D42" i="198"/>
  <c r="F41" i="198"/>
  <c r="E41" i="198"/>
  <c r="D41" i="198"/>
  <c r="F40" i="198"/>
  <c r="E40" i="198"/>
  <c r="D40" i="198"/>
  <c r="F39" i="198"/>
  <c r="E39" i="198"/>
  <c r="D39" i="198"/>
  <c r="F38" i="198"/>
  <c r="E38" i="198"/>
  <c r="D38" i="198"/>
  <c r="F37" i="198"/>
  <c r="E37" i="198"/>
  <c r="D37" i="198"/>
  <c r="F36" i="198"/>
  <c r="E36" i="198"/>
  <c r="D36" i="198"/>
  <c r="F35" i="198"/>
  <c r="E35" i="198"/>
  <c r="D35" i="198"/>
  <c r="F34" i="198"/>
  <c r="E34" i="198"/>
  <c r="D34" i="198"/>
  <c r="F33" i="198"/>
  <c r="E33" i="198"/>
  <c r="D33" i="198"/>
  <c r="F32" i="198"/>
  <c r="E32" i="198"/>
  <c r="D32" i="198"/>
  <c r="F31" i="198"/>
  <c r="E31" i="198"/>
  <c r="D31" i="198"/>
  <c r="F30" i="198"/>
  <c r="E30" i="198"/>
  <c r="D30" i="198"/>
  <c r="F29" i="198"/>
  <c r="E29" i="198"/>
  <c r="D29" i="198"/>
  <c r="F28" i="198"/>
  <c r="E28" i="198"/>
  <c r="D28" i="198"/>
  <c r="F27" i="198"/>
  <c r="E27" i="198"/>
  <c r="D27" i="198"/>
  <c r="F26" i="198"/>
  <c r="E26" i="198"/>
  <c r="D26" i="198"/>
  <c r="F25" i="198"/>
  <c r="E25" i="198"/>
  <c r="D25" i="198"/>
  <c r="F24" i="198"/>
  <c r="E24" i="198"/>
  <c r="D24" i="198"/>
  <c r="F41" i="196" l="1"/>
  <c r="E41" i="196"/>
  <c r="D41" i="196"/>
  <c r="F40" i="196"/>
  <c r="E40" i="196"/>
  <c r="D40" i="196"/>
  <c r="F39" i="196"/>
  <c r="E39" i="196"/>
  <c r="D39" i="196"/>
  <c r="F38" i="196"/>
  <c r="E38" i="196"/>
  <c r="D38" i="196"/>
  <c r="F37" i="196"/>
  <c r="E37" i="196"/>
  <c r="D37" i="196"/>
  <c r="F36" i="196"/>
  <c r="E36" i="196"/>
  <c r="D36" i="196"/>
  <c r="F35" i="196"/>
  <c r="E35" i="196"/>
  <c r="D35" i="196"/>
  <c r="F34" i="196"/>
  <c r="E34" i="196"/>
  <c r="D34" i="196"/>
  <c r="F33" i="196"/>
  <c r="E33" i="196"/>
  <c r="D33" i="196"/>
  <c r="F32" i="196"/>
  <c r="E32" i="196"/>
  <c r="D32" i="196"/>
  <c r="F31" i="196"/>
  <c r="E31" i="196"/>
  <c r="D31" i="196"/>
  <c r="F30" i="196"/>
  <c r="E30" i="196"/>
  <c r="D30" i="196"/>
  <c r="F29" i="196"/>
  <c r="E29" i="196"/>
  <c r="D29" i="196"/>
  <c r="F28" i="196"/>
  <c r="E28" i="196"/>
  <c r="D28" i="196"/>
  <c r="F27" i="196"/>
  <c r="E27" i="196"/>
  <c r="D27" i="196"/>
  <c r="F26" i="196"/>
  <c r="E26" i="196"/>
  <c r="D26" i="196"/>
  <c r="F25" i="196"/>
  <c r="E25" i="196"/>
  <c r="D25" i="196"/>
  <c r="F24" i="196"/>
  <c r="E24" i="196"/>
  <c r="D24" i="196"/>
  <c r="G63" i="195"/>
  <c r="F63" i="195"/>
  <c r="E63" i="195"/>
  <c r="D63" i="195"/>
  <c r="G62" i="195"/>
  <c r="F62" i="195"/>
  <c r="E62" i="195"/>
  <c r="D62" i="195"/>
  <c r="G61" i="195"/>
  <c r="F61" i="195"/>
  <c r="E61" i="195"/>
  <c r="D61" i="195"/>
  <c r="G60" i="195"/>
  <c r="F60" i="195"/>
  <c r="E60" i="195"/>
  <c r="D60" i="195"/>
  <c r="G59" i="195"/>
  <c r="F59" i="195"/>
  <c r="E59" i="195"/>
  <c r="D59" i="195"/>
  <c r="G58" i="195"/>
  <c r="F58" i="195"/>
  <c r="E58" i="195"/>
  <c r="D58" i="195"/>
  <c r="G57" i="195"/>
  <c r="F57" i="195"/>
  <c r="E57" i="195"/>
  <c r="D57" i="195"/>
  <c r="G56" i="195"/>
  <c r="F56" i="195"/>
  <c r="E56" i="195"/>
  <c r="D56" i="195"/>
  <c r="G55" i="195"/>
  <c r="F55" i="195"/>
  <c r="E55" i="195"/>
  <c r="D55" i="195"/>
  <c r="G54" i="195"/>
  <c r="F54" i="195"/>
  <c r="E54" i="195"/>
  <c r="D54" i="195"/>
  <c r="G53" i="195"/>
  <c r="F53" i="195"/>
  <c r="E53" i="195"/>
  <c r="D53" i="195"/>
  <c r="G52" i="195"/>
  <c r="F52" i="195"/>
  <c r="E52" i="195"/>
  <c r="D52" i="195"/>
  <c r="G51" i="195"/>
  <c r="F51" i="195"/>
  <c r="E51" i="195"/>
  <c r="D51" i="195"/>
  <c r="G50" i="195"/>
  <c r="F50" i="195"/>
  <c r="E50" i="195"/>
  <c r="D50" i="195"/>
  <c r="G49" i="195"/>
  <c r="F49" i="195"/>
  <c r="E49" i="195"/>
  <c r="D49" i="195"/>
  <c r="G48" i="195"/>
  <c r="F48" i="195"/>
  <c r="E48" i="195"/>
  <c r="D48" i="195"/>
  <c r="G47" i="195"/>
  <c r="F47" i="195"/>
  <c r="E47" i="195"/>
  <c r="D47" i="195"/>
  <c r="G46" i="195"/>
  <c r="F46" i="195"/>
  <c r="E46" i="195"/>
  <c r="D46" i="195"/>
  <c r="G45" i="195"/>
  <c r="F45" i="195"/>
  <c r="E45" i="195"/>
  <c r="D45" i="195"/>
  <c r="G44" i="195"/>
  <c r="F44" i="195"/>
  <c r="E44" i="195"/>
  <c r="D44" i="195"/>
  <c r="G43" i="195"/>
  <c r="F43" i="195"/>
  <c r="E43" i="195"/>
  <c r="D43" i="195"/>
  <c r="G42" i="195"/>
  <c r="F42" i="195"/>
  <c r="E42" i="195"/>
  <c r="D42" i="195"/>
  <c r="G41" i="195"/>
  <c r="F41" i="195"/>
  <c r="E41" i="195"/>
  <c r="D41" i="195"/>
  <c r="G40" i="195"/>
  <c r="F40" i="195"/>
  <c r="E40" i="195"/>
  <c r="D40" i="195"/>
  <c r="G39" i="195"/>
  <c r="F39" i="195"/>
  <c r="E39" i="195"/>
  <c r="D39" i="195"/>
  <c r="G38" i="195"/>
  <c r="F38" i="195"/>
  <c r="E38" i="195"/>
  <c r="D38" i="195"/>
  <c r="G37" i="195"/>
  <c r="F37" i="195"/>
  <c r="E37" i="195"/>
  <c r="D37" i="195"/>
  <c r="G36" i="195"/>
  <c r="F36" i="195"/>
  <c r="E36" i="195"/>
  <c r="D36" i="195"/>
  <c r="G35" i="195"/>
  <c r="F35" i="195"/>
  <c r="E35" i="195"/>
  <c r="D35" i="195"/>
  <c r="G34" i="195"/>
  <c r="F34" i="195"/>
  <c r="E34" i="195"/>
  <c r="D34" i="195"/>
  <c r="G33" i="195"/>
  <c r="F33" i="195"/>
  <c r="E33" i="195"/>
  <c r="D33" i="195"/>
  <c r="G32" i="195"/>
  <c r="F32" i="195"/>
  <c r="E32" i="195"/>
  <c r="D32" i="195"/>
  <c r="G31" i="195"/>
  <c r="F31" i="195"/>
  <c r="E31" i="195"/>
  <c r="D31" i="195"/>
  <c r="G30" i="195"/>
  <c r="F30" i="195"/>
  <c r="E30" i="195"/>
  <c r="D30" i="195"/>
  <c r="G29" i="195"/>
  <c r="F29" i="195"/>
  <c r="E29" i="195"/>
  <c r="D29" i="195"/>
  <c r="G28" i="195"/>
  <c r="F28" i="195"/>
  <c r="E28" i="195"/>
  <c r="D28" i="195"/>
  <c r="G27" i="195"/>
  <c r="F27" i="195"/>
  <c r="E27" i="195"/>
  <c r="D27" i="195"/>
  <c r="G26" i="195"/>
  <c r="F26" i="195"/>
  <c r="E26" i="195"/>
  <c r="D26" i="195"/>
  <c r="G25" i="195"/>
  <c r="F25" i="195"/>
  <c r="E25" i="195"/>
  <c r="D25" i="195"/>
  <c r="G24" i="195"/>
  <c r="F24" i="195"/>
  <c r="E24" i="195"/>
  <c r="D24" i="195"/>
  <c r="D28" i="145"/>
  <c r="E28" i="145"/>
  <c r="F28" i="145"/>
  <c r="D29" i="145"/>
  <c r="E29" i="145"/>
  <c r="F29" i="145"/>
  <c r="D30" i="145"/>
  <c r="E30" i="145"/>
  <c r="F30" i="145"/>
  <c r="D31" i="145"/>
  <c r="E31" i="145"/>
  <c r="F31" i="145"/>
  <c r="D32" i="145"/>
  <c r="E32" i="145"/>
  <c r="F32" i="145"/>
  <c r="D33" i="145"/>
  <c r="E33" i="145"/>
  <c r="F33" i="145"/>
  <c r="D34" i="145"/>
  <c r="E34" i="145"/>
  <c r="F34" i="145"/>
  <c r="D35" i="145"/>
  <c r="E35" i="145"/>
  <c r="F35" i="145"/>
  <c r="D36" i="145"/>
  <c r="E36" i="145"/>
  <c r="F36" i="145"/>
  <c r="D37" i="145"/>
  <c r="E37" i="145"/>
  <c r="F37" i="145"/>
  <c r="D38" i="145"/>
  <c r="E38" i="145"/>
  <c r="F38" i="145"/>
  <c r="D39" i="145"/>
  <c r="E39" i="145"/>
  <c r="F39" i="145"/>
  <c r="D40" i="145"/>
  <c r="E40" i="145"/>
  <c r="F40" i="145"/>
  <c r="D41" i="145"/>
  <c r="E41" i="145"/>
  <c r="F41" i="145"/>
  <c r="F27" i="145"/>
  <c r="E27" i="145"/>
  <c r="D27" i="145"/>
  <c r="F26" i="145"/>
  <c r="E26" i="145"/>
  <c r="D26" i="145"/>
  <c r="F25" i="145"/>
  <c r="E25" i="145"/>
  <c r="D25" i="145"/>
  <c r="F24" i="145"/>
  <c r="E24" i="145"/>
  <c r="D24" i="145"/>
  <c r="D33" i="194" l="1"/>
  <c r="E33" i="194"/>
  <c r="F33" i="194"/>
  <c r="D34" i="194"/>
  <c r="E34" i="194"/>
  <c r="F34" i="194"/>
  <c r="D35" i="194"/>
  <c r="E35" i="194"/>
  <c r="F35" i="194"/>
  <c r="D36" i="194"/>
  <c r="E36" i="194"/>
  <c r="F36" i="194"/>
  <c r="D37" i="194"/>
  <c r="E37" i="194"/>
  <c r="F37" i="194"/>
  <c r="D38" i="194"/>
  <c r="E38" i="194"/>
  <c r="F38" i="194"/>
  <c r="D39" i="194"/>
  <c r="E39" i="194"/>
  <c r="F39" i="194"/>
  <c r="D40" i="194"/>
  <c r="E40" i="194"/>
  <c r="F40" i="194"/>
  <c r="D41" i="194"/>
  <c r="E41" i="194"/>
  <c r="F41" i="194"/>
  <c r="D31" i="194"/>
  <c r="E31" i="194"/>
  <c r="F31" i="194"/>
  <c r="D32" i="194"/>
  <c r="E32" i="194"/>
  <c r="F32" i="194"/>
  <c r="F30" i="194"/>
  <c r="E30" i="194"/>
  <c r="D30" i="194"/>
  <c r="F29" i="194"/>
  <c r="E29" i="194"/>
  <c r="D29" i="194"/>
  <c r="F28" i="194"/>
  <c r="E28" i="194"/>
  <c r="D28" i="194"/>
  <c r="F27" i="194"/>
  <c r="E27" i="194"/>
  <c r="D27" i="194"/>
  <c r="F26" i="194"/>
  <c r="E26" i="194"/>
  <c r="D26" i="194"/>
  <c r="F25" i="194"/>
  <c r="E25" i="194"/>
  <c r="D25" i="194"/>
  <c r="F24" i="194"/>
  <c r="E24" i="194"/>
  <c r="D24" i="194"/>
  <c r="F23" i="194"/>
  <c r="E23" i="194"/>
  <c r="D23" i="194"/>
  <c r="F77" i="193"/>
  <c r="E77" i="193"/>
  <c r="D77" i="193"/>
  <c r="F76" i="193"/>
  <c r="E76" i="193"/>
  <c r="D76" i="193"/>
  <c r="F75" i="193"/>
  <c r="E75" i="193"/>
  <c r="D75" i="193"/>
  <c r="F74" i="193"/>
  <c r="E74" i="193"/>
  <c r="D74" i="193"/>
  <c r="F73" i="193"/>
  <c r="E73" i="193"/>
  <c r="D73" i="193"/>
  <c r="F72" i="193"/>
  <c r="E72" i="193"/>
  <c r="D72" i="193"/>
  <c r="F71" i="193"/>
  <c r="E71" i="193"/>
  <c r="D71" i="193"/>
  <c r="F70" i="193"/>
  <c r="E70" i="193"/>
  <c r="D70" i="193"/>
  <c r="F69" i="193"/>
  <c r="E69" i="193"/>
  <c r="D69" i="193"/>
  <c r="F68" i="193"/>
  <c r="E68" i="193"/>
  <c r="D68" i="193"/>
  <c r="F67" i="193"/>
  <c r="E67" i="193"/>
  <c r="D67" i="193"/>
  <c r="F66" i="193"/>
  <c r="E66" i="193"/>
  <c r="D66" i="193"/>
  <c r="F64" i="193"/>
  <c r="E64" i="193"/>
  <c r="D64" i="193"/>
  <c r="F60" i="193"/>
  <c r="E60" i="193"/>
  <c r="D60" i="193"/>
  <c r="F59" i="193"/>
  <c r="E59" i="193"/>
  <c r="D59" i="193"/>
  <c r="F58" i="193"/>
  <c r="E58" i="193"/>
  <c r="D58" i="193"/>
  <c r="F57" i="193"/>
  <c r="E57" i="193"/>
  <c r="D57" i="193"/>
  <c r="F56" i="193"/>
  <c r="E56" i="193"/>
  <c r="D56" i="193"/>
  <c r="F55" i="193"/>
  <c r="E55" i="193"/>
  <c r="D55" i="193"/>
  <c r="F54" i="193"/>
  <c r="E54" i="193"/>
  <c r="D54" i="193"/>
  <c r="F53" i="193"/>
  <c r="E53" i="193"/>
  <c r="D53" i="193"/>
  <c r="F52" i="193"/>
  <c r="E52" i="193"/>
  <c r="D52" i="193"/>
  <c r="F51" i="193"/>
  <c r="E51" i="193"/>
  <c r="D51" i="193"/>
  <c r="F50" i="193"/>
  <c r="E50" i="193"/>
  <c r="D50" i="193"/>
  <c r="F48" i="193"/>
  <c r="E48" i="193"/>
  <c r="D48" i="193"/>
  <c r="F47" i="193"/>
  <c r="E47" i="193"/>
  <c r="D47" i="193"/>
  <c r="F46" i="193"/>
  <c r="E46" i="193"/>
  <c r="D46" i="193"/>
  <c r="F45" i="193"/>
  <c r="E45" i="193"/>
  <c r="D45" i="193"/>
  <c r="F44" i="193"/>
  <c r="E44" i="193"/>
  <c r="D44" i="193"/>
  <c r="F43" i="193"/>
  <c r="E43" i="193"/>
  <c r="D43" i="193"/>
  <c r="F42" i="193"/>
  <c r="E42" i="193"/>
  <c r="D42" i="193"/>
  <c r="F41" i="193"/>
  <c r="E41" i="193"/>
  <c r="D41" i="193"/>
  <c r="F40" i="193"/>
  <c r="E40" i="193"/>
  <c r="D40" i="193"/>
  <c r="F39" i="193"/>
  <c r="E39" i="193"/>
  <c r="D39" i="193"/>
  <c r="F38" i="193"/>
  <c r="E38" i="193"/>
  <c r="D38" i="193"/>
  <c r="F37" i="193"/>
  <c r="E37" i="193"/>
  <c r="D37" i="193"/>
  <c r="F35" i="193"/>
  <c r="E35" i="193"/>
  <c r="D35" i="193"/>
  <c r="F34" i="193"/>
  <c r="E34" i="193"/>
  <c r="D34" i="193"/>
  <c r="F33" i="193"/>
  <c r="E33" i="193"/>
  <c r="D33" i="193"/>
  <c r="F32" i="193"/>
  <c r="E32" i="193"/>
  <c r="D32" i="193"/>
  <c r="F31" i="193"/>
  <c r="E31" i="193"/>
  <c r="D31" i="193"/>
  <c r="F30" i="193"/>
  <c r="E30" i="193"/>
  <c r="D30" i="193"/>
  <c r="F29" i="193"/>
  <c r="E29" i="193"/>
  <c r="D29" i="193"/>
  <c r="F28" i="193"/>
  <c r="E28" i="193"/>
  <c r="D28" i="193"/>
  <c r="F27" i="193"/>
  <c r="E27" i="193"/>
  <c r="D27" i="193"/>
  <c r="F26" i="193"/>
  <c r="E26" i="193"/>
  <c r="D26" i="193"/>
  <c r="F25" i="193"/>
  <c r="E25" i="193"/>
  <c r="D25" i="193"/>
  <c r="F24" i="193"/>
  <c r="E24" i="193"/>
  <c r="D24" i="193"/>
  <c r="F37" i="192"/>
  <c r="E37" i="192"/>
  <c r="D37" i="192"/>
  <c r="F36" i="192"/>
  <c r="E36" i="192"/>
  <c r="D36" i="192"/>
  <c r="F35" i="192"/>
  <c r="E35" i="192"/>
  <c r="D35" i="192"/>
  <c r="F34" i="192"/>
  <c r="E34" i="192"/>
  <c r="D34" i="192"/>
  <c r="F33" i="192"/>
  <c r="E33" i="192"/>
  <c r="D33" i="192"/>
  <c r="F32" i="192"/>
  <c r="E32" i="192"/>
  <c r="D32" i="192"/>
  <c r="F31" i="192"/>
  <c r="E31" i="192"/>
  <c r="D31" i="192"/>
  <c r="F30" i="192"/>
  <c r="E30" i="192"/>
  <c r="D30" i="192"/>
  <c r="F29" i="192"/>
  <c r="E29" i="192"/>
  <c r="D29" i="192"/>
  <c r="F28" i="192"/>
  <c r="E28" i="192"/>
  <c r="D28" i="192"/>
  <c r="F27" i="192"/>
  <c r="E27" i="192"/>
  <c r="D27" i="192"/>
  <c r="F26" i="192"/>
  <c r="E26" i="192"/>
  <c r="D26" i="192"/>
  <c r="F25" i="192"/>
  <c r="E25" i="192"/>
  <c r="D25" i="192"/>
  <c r="F24" i="192"/>
  <c r="E24" i="192"/>
  <c r="D24" i="192"/>
  <c r="F23" i="192"/>
  <c r="E23" i="192"/>
  <c r="D23" i="192"/>
  <c r="F52" i="191"/>
  <c r="E52" i="191"/>
  <c r="D52" i="191"/>
  <c r="F51" i="191"/>
  <c r="E51" i="191"/>
  <c r="D51" i="191"/>
  <c r="F50" i="191"/>
  <c r="E50" i="191"/>
  <c r="D50" i="191"/>
  <c r="F49" i="191"/>
  <c r="E49" i="191"/>
  <c r="D49" i="191"/>
  <c r="F48" i="191"/>
  <c r="E48" i="191"/>
  <c r="D48" i="191"/>
  <c r="F46" i="191"/>
  <c r="E46" i="191"/>
  <c r="D46" i="191"/>
  <c r="F45" i="191"/>
  <c r="E45" i="191"/>
  <c r="D45" i="191"/>
  <c r="F44" i="191"/>
  <c r="E44" i="191"/>
  <c r="D44" i="191"/>
  <c r="F43" i="191"/>
  <c r="E43" i="191"/>
  <c r="D43" i="191"/>
  <c r="F42" i="191"/>
  <c r="E42" i="191"/>
  <c r="D42" i="191"/>
  <c r="F40" i="191"/>
  <c r="E40" i="191"/>
  <c r="D40" i="191"/>
  <c r="F39" i="191"/>
  <c r="E39" i="191"/>
  <c r="D39" i="191"/>
  <c r="F38" i="191"/>
  <c r="E38" i="191"/>
  <c r="D38" i="191"/>
  <c r="F37" i="191"/>
  <c r="E37" i="191"/>
  <c r="D37" i="191"/>
  <c r="F36" i="191"/>
  <c r="E36" i="191"/>
  <c r="D36" i="191"/>
  <c r="F34" i="191"/>
  <c r="E34" i="191"/>
  <c r="D34" i="191"/>
  <c r="F33" i="191"/>
  <c r="E33" i="191"/>
  <c r="D33" i="191"/>
  <c r="F32" i="191"/>
  <c r="E32" i="191"/>
  <c r="D32" i="191"/>
  <c r="F31" i="191"/>
  <c r="E31" i="191"/>
  <c r="D31" i="191"/>
  <c r="F30" i="191"/>
  <c r="E30" i="191"/>
  <c r="D30" i="191"/>
  <c r="F28" i="191"/>
  <c r="E28" i="191"/>
  <c r="D28" i="191"/>
  <c r="F27" i="191"/>
  <c r="E27" i="191"/>
  <c r="D27" i="191"/>
  <c r="F26" i="191"/>
  <c r="E26" i="191"/>
  <c r="D26" i="191"/>
  <c r="F25" i="191"/>
  <c r="E25" i="191"/>
  <c r="D25" i="191"/>
  <c r="F24" i="191"/>
  <c r="E24" i="191"/>
  <c r="D24" i="191"/>
  <c r="G58" i="122" l="1"/>
  <c r="F58" i="122"/>
  <c r="E58" i="122"/>
  <c r="D58" i="122"/>
  <c r="G57" i="122"/>
  <c r="F57" i="122"/>
  <c r="E57" i="122"/>
  <c r="D57" i="122"/>
  <c r="G56" i="122"/>
  <c r="F56" i="122"/>
  <c r="E56" i="122"/>
  <c r="D56" i="122"/>
  <c r="G55" i="122"/>
  <c r="F55" i="122"/>
  <c r="E55" i="122"/>
  <c r="D55" i="122"/>
  <c r="G54" i="122"/>
  <c r="F54" i="122"/>
  <c r="E54" i="122"/>
  <c r="D54" i="122"/>
  <c r="G53" i="122"/>
  <c r="F53" i="122"/>
  <c r="E53" i="122"/>
  <c r="D53" i="122"/>
  <c r="G49" i="122"/>
  <c r="F49" i="122"/>
  <c r="E49" i="122"/>
  <c r="D49" i="122"/>
  <c r="G48" i="122"/>
  <c r="F48" i="122"/>
  <c r="E48" i="122"/>
  <c r="D48" i="122"/>
  <c r="G47" i="122"/>
  <c r="F47" i="122"/>
  <c r="E47" i="122"/>
  <c r="D47" i="122"/>
  <c r="G46" i="122"/>
  <c r="F46" i="122"/>
  <c r="E46" i="122"/>
  <c r="D46" i="122"/>
  <c r="G45" i="122"/>
  <c r="F45" i="122"/>
  <c r="E45" i="122"/>
  <c r="D45" i="122"/>
  <c r="G44" i="122"/>
  <c r="F44" i="122"/>
  <c r="E44" i="122"/>
  <c r="D44" i="122"/>
  <c r="G43" i="122"/>
  <c r="F43" i="122"/>
  <c r="E43" i="122"/>
  <c r="D43" i="122"/>
  <c r="G42" i="122"/>
  <c r="F42" i="122"/>
  <c r="E42" i="122"/>
  <c r="D42" i="122"/>
  <c r="G41" i="122"/>
  <c r="F41" i="122"/>
  <c r="E41" i="122"/>
  <c r="D41" i="122"/>
  <c r="G40" i="122"/>
  <c r="F40" i="122"/>
  <c r="E40" i="122"/>
  <c r="D40" i="122"/>
  <c r="D36" i="122"/>
  <c r="E36" i="122"/>
  <c r="F36" i="122"/>
  <c r="G36" i="122"/>
  <c r="D37" i="122"/>
  <c r="E37" i="122"/>
  <c r="F37" i="122"/>
  <c r="G37" i="122"/>
  <c r="D38" i="122"/>
  <c r="E38" i="122"/>
  <c r="F38" i="122"/>
  <c r="G38" i="122"/>
  <c r="D39" i="122"/>
  <c r="E39" i="122"/>
  <c r="F39" i="122"/>
  <c r="G39" i="122"/>
  <c r="D59" i="122"/>
  <c r="E59" i="122"/>
  <c r="F59" i="122"/>
  <c r="G59" i="122"/>
  <c r="D60" i="122"/>
  <c r="E60" i="122"/>
  <c r="F60" i="122"/>
  <c r="G60" i="122"/>
  <c r="D61" i="122"/>
  <c r="E61" i="122"/>
  <c r="F61" i="122"/>
  <c r="G61" i="122"/>
  <c r="D62" i="122"/>
  <c r="E62" i="122"/>
  <c r="F62" i="122"/>
  <c r="G62" i="122"/>
  <c r="D63" i="122"/>
  <c r="E63" i="122"/>
  <c r="F63" i="122"/>
  <c r="G63" i="122"/>
  <c r="D64" i="122"/>
  <c r="E64" i="122"/>
  <c r="F64" i="122"/>
  <c r="G64" i="122"/>
  <c r="D65" i="122"/>
  <c r="E65" i="122"/>
  <c r="F65" i="122"/>
  <c r="G65" i="122"/>
  <c r="D66" i="122"/>
  <c r="E66" i="122"/>
  <c r="F66" i="122"/>
  <c r="G66" i="122"/>
  <c r="G35" i="122"/>
  <c r="F35" i="122"/>
  <c r="E35" i="122"/>
  <c r="D35" i="122"/>
  <c r="G34" i="122"/>
  <c r="F34" i="122"/>
  <c r="E34" i="122"/>
  <c r="D34" i="122"/>
  <c r="G33" i="122"/>
  <c r="F33" i="122"/>
  <c r="E33" i="122"/>
  <c r="D33" i="122"/>
  <c r="G32" i="122"/>
  <c r="F32" i="122"/>
  <c r="E32" i="122"/>
  <c r="D32" i="122"/>
  <c r="G31" i="122"/>
  <c r="F31" i="122"/>
  <c r="E31" i="122"/>
  <c r="D31" i="122"/>
  <c r="G30" i="122"/>
  <c r="F30" i="122"/>
  <c r="E30" i="122"/>
  <c r="D30" i="122"/>
  <c r="G29" i="122"/>
  <c r="F29" i="122"/>
  <c r="E29" i="122"/>
  <c r="D29" i="122"/>
  <c r="G28" i="122"/>
  <c r="F28" i="122"/>
  <c r="E28" i="122"/>
  <c r="D28" i="122"/>
  <c r="G27" i="122"/>
  <c r="F27" i="122"/>
  <c r="E27" i="122"/>
  <c r="D27" i="122"/>
  <c r="G26" i="122"/>
  <c r="F26" i="122"/>
  <c r="E26" i="122"/>
  <c r="D26" i="122"/>
  <c r="G25" i="122"/>
  <c r="F25" i="122"/>
  <c r="E25" i="122"/>
  <c r="D25" i="122"/>
  <c r="G24" i="122"/>
  <c r="F24" i="122"/>
  <c r="E24" i="122"/>
  <c r="D24" i="122"/>
  <c r="F41" i="190"/>
  <c r="E41" i="190"/>
  <c r="D41" i="190"/>
  <c r="F40" i="190"/>
  <c r="E40" i="190"/>
  <c r="D40" i="190"/>
  <c r="F39" i="190"/>
  <c r="E39" i="190"/>
  <c r="D39" i="190"/>
  <c r="F38" i="190"/>
  <c r="E38" i="190"/>
  <c r="D38" i="190"/>
  <c r="F37" i="190"/>
  <c r="E37" i="190"/>
  <c r="D37" i="190"/>
  <c r="F36" i="190"/>
  <c r="E36" i="190"/>
  <c r="D36" i="190"/>
  <c r="F35" i="190"/>
  <c r="E35" i="190"/>
  <c r="D35" i="190"/>
  <c r="F34" i="190"/>
  <c r="E34" i="190"/>
  <c r="D34" i="190"/>
  <c r="F33" i="190"/>
  <c r="E33" i="190"/>
  <c r="D33" i="190"/>
  <c r="F32" i="190"/>
  <c r="E32" i="190"/>
  <c r="D32" i="190"/>
  <c r="F31" i="190"/>
  <c r="E31" i="190"/>
  <c r="D31" i="190"/>
  <c r="F30" i="190"/>
  <c r="E30" i="190"/>
  <c r="D30" i="190"/>
  <c r="F29" i="190"/>
  <c r="E29" i="190"/>
  <c r="D29" i="190"/>
  <c r="F28" i="190"/>
  <c r="E28" i="190"/>
  <c r="D28" i="190"/>
  <c r="F27" i="190"/>
  <c r="E27" i="190"/>
  <c r="D27" i="190"/>
  <c r="F26" i="190"/>
  <c r="E26" i="190"/>
  <c r="D26" i="190"/>
  <c r="F25" i="190"/>
  <c r="E25" i="190"/>
  <c r="D25" i="190"/>
  <c r="F24" i="190"/>
  <c r="E24" i="190"/>
  <c r="D24" i="190"/>
  <c r="G63" i="188"/>
  <c r="F63" i="188"/>
  <c r="E63" i="188"/>
  <c r="D63" i="188"/>
  <c r="G62" i="188"/>
  <c r="F62" i="188"/>
  <c r="E62" i="188"/>
  <c r="D62" i="188"/>
  <c r="G61" i="188"/>
  <c r="F61" i="188"/>
  <c r="E61" i="188"/>
  <c r="D61" i="188"/>
  <c r="G60" i="188"/>
  <c r="F60" i="188"/>
  <c r="E60" i="188"/>
  <c r="D60" i="188"/>
  <c r="G59" i="188"/>
  <c r="F59" i="188"/>
  <c r="E59" i="188"/>
  <c r="D59" i="188"/>
  <c r="G58" i="188"/>
  <c r="F58" i="188"/>
  <c r="E58" i="188"/>
  <c r="D58" i="188"/>
  <c r="G57" i="188"/>
  <c r="F57" i="188"/>
  <c r="E57" i="188"/>
  <c r="D57" i="188"/>
  <c r="G56" i="188"/>
  <c r="F56" i="188"/>
  <c r="E56" i="188"/>
  <c r="D56" i="188"/>
  <c r="G55" i="188"/>
  <c r="F55" i="188"/>
  <c r="E55" i="188"/>
  <c r="D55" i="188"/>
  <c r="G54" i="188"/>
  <c r="F54" i="188"/>
  <c r="E54" i="188"/>
  <c r="D54" i="188"/>
  <c r="G53" i="188"/>
  <c r="F53" i="188"/>
  <c r="E53" i="188"/>
  <c r="D53" i="188"/>
  <c r="G52" i="188"/>
  <c r="F52" i="188"/>
  <c r="E52" i="188"/>
  <c r="D52" i="188"/>
  <c r="G51" i="188"/>
  <c r="F51" i="188"/>
  <c r="E51" i="188"/>
  <c r="D51" i="188"/>
  <c r="G50" i="188"/>
  <c r="F50" i="188"/>
  <c r="E50" i="188"/>
  <c r="D50" i="188"/>
  <c r="G49" i="188"/>
  <c r="F49" i="188"/>
  <c r="E49" i="188"/>
  <c r="D49" i="188"/>
  <c r="G48" i="188"/>
  <c r="F48" i="188"/>
  <c r="E48" i="188"/>
  <c r="D48" i="188"/>
  <c r="G47" i="188"/>
  <c r="F47" i="188"/>
  <c r="E47" i="188"/>
  <c r="D47" i="188"/>
  <c r="G46" i="188"/>
  <c r="F46" i="188"/>
  <c r="E46" i="188"/>
  <c r="D46" i="188"/>
  <c r="G45" i="188"/>
  <c r="F45" i="188"/>
  <c r="E45" i="188"/>
  <c r="D45" i="188"/>
  <c r="G44" i="188"/>
  <c r="F44" i="188"/>
  <c r="E44" i="188"/>
  <c r="D44" i="188"/>
  <c r="G43" i="188"/>
  <c r="F43" i="188"/>
  <c r="E43" i="188"/>
  <c r="D43" i="188"/>
  <c r="G42" i="188"/>
  <c r="F42" i="188"/>
  <c r="E42" i="188"/>
  <c r="D42" i="188"/>
  <c r="G41" i="188"/>
  <c r="F41" i="188"/>
  <c r="E41" i="188"/>
  <c r="D41" i="188"/>
  <c r="G40" i="188"/>
  <c r="F40" i="188"/>
  <c r="E40" i="188"/>
  <c r="D40" i="188"/>
  <c r="D35" i="188"/>
  <c r="E35" i="188"/>
  <c r="F35" i="188"/>
  <c r="G35" i="188"/>
  <c r="D36" i="188"/>
  <c r="E36" i="188"/>
  <c r="F36" i="188"/>
  <c r="G36" i="188"/>
  <c r="D37" i="188"/>
  <c r="E37" i="188"/>
  <c r="F37" i="188"/>
  <c r="G37" i="188"/>
  <c r="D38" i="188"/>
  <c r="E38" i="188"/>
  <c r="F38" i="188"/>
  <c r="G38" i="188"/>
  <c r="D39" i="188"/>
  <c r="E39" i="188"/>
  <c r="F39" i="188"/>
  <c r="G39" i="188"/>
  <c r="G34" i="188"/>
  <c r="F34" i="188"/>
  <c r="E34" i="188"/>
  <c r="D34" i="188"/>
  <c r="G33" i="188"/>
  <c r="F33" i="188"/>
  <c r="E33" i="188"/>
  <c r="D33" i="188"/>
  <c r="G32" i="188"/>
  <c r="F32" i="188"/>
  <c r="E32" i="188"/>
  <c r="D32" i="188"/>
  <c r="G31" i="188"/>
  <c r="F31" i="188"/>
  <c r="E31" i="188"/>
  <c r="D31" i="188"/>
  <c r="G30" i="188"/>
  <c r="F30" i="188"/>
  <c r="E30" i="188"/>
  <c r="D30" i="188"/>
  <c r="G29" i="188"/>
  <c r="F29" i="188"/>
  <c r="E29" i="188"/>
  <c r="D29" i="188"/>
  <c r="G28" i="188"/>
  <c r="F28" i="188"/>
  <c r="E28" i="188"/>
  <c r="D28" i="188"/>
  <c r="G27" i="188"/>
  <c r="F27" i="188"/>
  <c r="E27" i="188"/>
  <c r="D27" i="188"/>
  <c r="G26" i="188"/>
  <c r="F26" i="188"/>
  <c r="E26" i="188"/>
  <c r="D26" i="188"/>
  <c r="G25" i="188"/>
  <c r="F25" i="188"/>
  <c r="E25" i="188"/>
  <c r="D25" i="188"/>
  <c r="G24" i="188"/>
  <c r="F24" i="188"/>
  <c r="E24" i="188"/>
  <c r="D24" i="188"/>
  <c r="F42" i="187" l="1"/>
  <c r="E42" i="187"/>
  <c r="D42" i="187"/>
  <c r="F41" i="187"/>
  <c r="E41" i="187"/>
  <c r="D41" i="187"/>
  <c r="F40" i="187"/>
  <c r="E40" i="187"/>
  <c r="D40" i="187"/>
  <c r="F39" i="187"/>
  <c r="E39" i="187"/>
  <c r="D39" i="187"/>
  <c r="F38" i="187"/>
  <c r="E38" i="187"/>
  <c r="D38" i="187"/>
  <c r="F37" i="187"/>
  <c r="E37" i="187"/>
  <c r="D37" i="187"/>
  <c r="F36" i="187"/>
  <c r="E36" i="187"/>
  <c r="D36" i="187"/>
  <c r="F35" i="187"/>
  <c r="E35" i="187"/>
  <c r="D35" i="187"/>
  <c r="F34" i="187"/>
  <c r="E34" i="187"/>
  <c r="D34" i="187"/>
  <c r="F33" i="187"/>
  <c r="E33" i="187"/>
  <c r="D33" i="187"/>
  <c r="F32" i="187"/>
  <c r="E32" i="187"/>
  <c r="D32" i="187"/>
  <c r="F31" i="187"/>
  <c r="E31" i="187"/>
  <c r="D31" i="187"/>
  <c r="F30" i="187"/>
  <c r="E30" i="187"/>
  <c r="D30" i="187"/>
  <c r="F29" i="187"/>
  <c r="E29" i="187"/>
  <c r="D29" i="187"/>
  <c r="F28" i="187"/>
  <c r="E28" i="187"/>
  <c r="D28" i="187"/>
  <c r="F27" i="187"/>
  <c r="E27" i="187"/>
  <c r="D27" i="187"/>
  <c r="F26" i="187"/>
  <c r="E26" i="187"/>
  <c r="D26" i="187"/>
  <c r="F25" i="187"/>
  <c r="E25" i="187"/>
  <c r="D25" i="187"/>
  <c r="F24" i="187"/>
  <c r="E24" i="187"/>
  <c r="D24" i="187"/>
  <c r="F42" i="186" l="1"/>
  <c r="E42" i="186"/>
  <c r="D42" i="186"/>
  <c r="F41" i="186"/>
  <c r="E41" i="186"/>
  <c r="D41" i="186"/>
  <c r="F40" i="186"/>
  <c r="E40" i="186"/>
  <c r="D40" i="186"/>
  <c r="F39" i="186"/>
  <c r="E39" i="186"/>
  <c r="D39" i="186"/>
  <c r="F38" i="186"/>
  <c r="E38" i="186"/>
  <c r="D38" i="186"/>
  <c r="F37" i="186"/>
  <c r="E37" i="186"/>
  <c r="D37" i="186"/>
  <c r="F36" i="186"/>
  <c r="E36" i="186"/>
  <c r="D36" i="186"/>
  <c r="F35" i="186"/>
  <c r="E35" i="186"/>
  <c r="D35" i="186"/>
  <c r="F34" i="186"/>
  <c r="E34" i="186"/>
  <c r="D34" i="186"/>
  <c r="F33" i="186"/>
  <c r="E33" i="186"/>
  <c r="D33" i="186"/>
  <c r="F32" i="186"/>
  <c r="E32" i="186"/>
  <c r="D32" i="186"/>
  <c r="F31" i="186"/>
  <c r="E31" i="186"/>
  <c r="D31" i="186"/>
  <c r="F30" i="186"/>
  <c r="E30" i="186"/>
  <c r="D30" i="186"/>
  <c r="F29" i="186"/>
  <c r="E29" i="186"/>
  <c r="D29" i="186"/>
  <c r="F28" i="186"/>
  <c r="E28" i="186"/>
  <c r="D28" i="186"/>
  <c r="F27" i="186"/>
  <c r="E27" i="186"/>
  <c r="D27" i="186"/>
  <c r="F26" i="186"/>
  <c r="E26" i="186"/>
  <c r="D26" i="186"/>
  <c r="F25" i="186"/>
  <c r="E25" i="186"/>
  <c r="D25" i="186"/>
  <c r="F24" i="186"/>
  <c r="E24" i="186"/>
  <c r="D24" i="186"/>
  <c r="F49" i="185"/>
  <c r="E49" i="185"/>
  <c r="D49" i="185"/>
  <c r="F48" i="185"/>
  <c r="E48" i="185"/>
  <c r="D48" i="185"/>
  <c r="F47" i="185"/>
  <c r="E47" i="185"/>
  <c r="D47" i="185"/>
  <c r="F46" i="185"/>
  <c r="E46" i="185"/>
  <c r="D46" i="185"/>
  <c r="F45" i="185"/>
  <c r="E45" i="185"/>
  <c r="D45" i="185"/>
  <c r="F44" i="185"/>
  <c r="E44" i="185"/>
  <c r="D44" i="185"/>
  <c r="F43" i="185"/>
  <c r="E43" i="185"/>
  <c r="D43" i="185"/>
  <c r="F42" i="185"/>
  <c r="E42" i="185"/>
  <c r="D42" i="185"/>
  <c r="F41" i="185"/>
  <c r="E41" i="185"/>
  <c r="D41" i="185"/>
  <c r="F40" i="185"/>
  <c r="E40" i="185"/>
  <c r="D40" i="185"/>
  <c r="F39" i="185"/>
  <c r="E39" i="185"/>
  <c r="D39" i="185"/>
  <c r="F38" i="185"/>
  <c r="E38" i="185"/>
  <c r="D38" i="185"/>
  <c r="F37" i="185"/>
  <c r="E37" i="185"/>
  <c r="D37" i="185"/>
  <c r="F36" i="185"/>
  <c r="E36" i="185"/>
  <c r="D36" i="185"/>
  <c r="F35" i="185"/>
  <c r="E35" i="185"/>
  <c r="D35" i="185"/>
  <c r="F34" i="185"/>
  <c r="E34" i="185"/>
  <c r="D34" i="185"/>
  <c r="F33" i="185"/>
  <c r="E33" i="185"/>
  <c r="D33" i="185"/>
  <c r="F32" i="185"/>
  <c r="E32" i="185"/>
  <c r="D32" i="185"/>
  <c r="F31" i="185"/>
  <c r="E31" i="185"/>
  <c r="D31" i="185"/>
  <c r="F30" i="185"/>
  <c r="E30" i="185"/>
  <c r="D30" i="185"/>
  <c r="F29" i="185"/>
  <c r="E29" i="185"/>
  <c r="D29" i="185"/>
  <c r="F28" i="185"/>
  <c r="E28" i="185"/>
  <c r="D28" i="185"/>
  <c r="F27" i="185"/>
  <c r="E27" i="185"/>
  <c r="D27" i="185"/>
  <c r="F26" i="185"/>
  <c r="E26" i="185"/>
  <c r="D26" i="185"/>
  <c r="F25" i="185"/>
  <c r="E25" i="185"/>
  <c r="D25" i="185"/>
  <c r="F24" i="185"/>
  <c r="E24" i="185"/>
  <c r="D24" i="185"/>
  <c r="D30" i="184" l="1"/>
  <c r="E30" i="184"/>
  <c r="F30" i="184"/>
  <c r="D31" i="184"/>
  <c r="E31" i="184"/>
  <c r="F31" i="184"/>
  <c r="D32" i="184"/>
  <c r="E32" i="184"/>
  <c r="F32" i="184"/>
  <c r="D33" i="184"/>
  <c r="E33" i="184"/>
  <c r="F33" i="184"/>
  <c r="D34" i="184"/>
  <c r="E34" i="184"/>
  <c r="F34" i="184"/>
  <c r="D35" i="184"/>
  <c r="E35" i="184"/>
  <c r="F35" i="184"/>
  <c r="D36" i="184"/>
  <c r="E36" i="184"/>
  <c r="F36" i="184"/>
  <c r="D37" i="184"/>
  <c r="E37" i="184"/>
  <c r="F37" i="184"/>
  <c r="D38" i="184"/>
  <c r="E38" i="184"/>
  <c r="F38" i="184"/>
  <c r="D39" i="184"/>
  <c r="E39" i="184"/>
  <c r="F39" i="184"/>
  <c r="D40" i="184"/>
  <c r="E40" i="184"/>
  <c r="F40" i="184"/>
  <c r="D41" i="184"/>
  <c r="E41" i="184"/>
  <c r="F41" i="184"/>
  <c r="D42" i="184"/>
  <c r="E42" i="184"/>
  <c r="F42" i="184"/>
  <c r="F29" i="184"/>
  <c r="E29" i="184"/>
  <c r="D29" i="184"/>
  <c r="F28" i="184"/>
  <c r="E28" i="184"/>
  <c r="D28" i="184"/>
  <c r="F27" i="184"/>
  <c r="E27" i="184"/>
  <c r="D27" i="184"/>
  <c r="F26" i="184"/>
  <c r="E26" i="184"/>
  <c r="D26" i="184"/>
  <c r="F25" i="184"/>
  <c r="E25" i="184"/>
  <c r="D25" i="184"/>
  <c r="F24" i="184"/>
  <c r="E24" i="184"/>
  <c r="D24" i="184"/>
  <c r="F55" i="183" l="1"/>
  <c r="E55" i="183"/>
  <c r="D55" i="183"/>
  <c r="F54" i="183"/>
  <c r="E54" i="183"/>
  <c r="D54" i="183"/>
  <c r="F53" i="183"/>
  <c r="E53" i="183"/>
  <c r="D53" i="183"/>
  <c r="F52" i="183"/>
  <c r="E52" i="183"/>
  <c r="D52" i="183"/>
  <c r="F51" i="183"/>
  <c r="E51" i="183"/>
  <c r="D51" i="183"/>
  <c r="F50" i="183"/>
  <c r="E50" i="183"/>
  <c r="D50" i="183"/>
  <c r="F49" i="183"/>
  <c r="E49" i="183"/>
  <c r="D49" i="183"/>
  <c r="F48" i="183"/>
  <c r="E48" i="183"/>
  <c r="D48" i="183"/>
  <c r="F47" i="183"/>
  <c r="E47" i="183"/>
  <c r="D47" i="183"/>
  <c r="F46" i="183"/>
  <c r="E46" i="183"/>
  <c r="D46" i="183"/>
  <c r="F45" i="183"/>
  <c r="E45" i="183"/>
  <c r="D45" i="183"/>
  <c r="F44" i="183"/>
  <c r="E44" i="183"/>
  <c r="D44" i="183"/>
  <c r="F43" i="183"/>
  <c r="E43" i="183"/>
  <c r="D43" i="183"/>
  <c r="F42" i="183"/>
  <c r="E42" i="183"/>
  <c r="D42" i="183"/>
  <c r="F41" i="183"/>
  <c r="E41" i="183"/>
  <c r="D41" i="183"/>
  <c r="F40" i="183"/>
  <c r="E40" i="183"/>
  <c r="D40" i="183"/>
  <c r="F39" i="183"/>
  <c r="E39" i="183"/>
  <c r="D39" i="183"/>
  <c r="F38" i="183"/>
  <c r="E38" i="183"/>
  <c r="D38" i="183"/>
  <c r="F37" i="183"/>
  <c r="E37" i="183"/>
  <c r="D37" i="183"/>
  <c r="F36" i="183"/>
  <c r="E36" i="183"/>
  <c r="D36" i="183"/>
  <c r="F35" i="183"/>
  <c r="E35" i="183"/>
  <c r="D35" i="183"/>
  <c r="F34" i="183"/>
  <c r="E34" i="183"/>
  <c r="D34" i="183"/>
  <c r="F33" i="183"/>
  <c r="E33" i="183"/>
  <c r="D33" i="183"/>
  <c r="F32" i="183"/>
  <c r="E32" i="183"/>
  <c r="D32" i="183"/>
  <c r="F31" i="183"/>
  <c r="E31" i="183"/>
  <c r="D31" i="183"/>
  <c r="F30" i="183"/>
  <c r="E30" i="183"/>
  <c r="D30" i="183"/>
  <c r="F29" i="183"/>
  <c r="E29" i="183"/>
  <c r="D29" i="183"/>
  <c r="F28" i="183"/>
  <c r="E28" i="183"/>
  <c r="D28" i="183"/>
  <c r="F27" i="183"/>
  <c r="E27" i="183"/>
  <c r="D27" i="183"/>
  <c r="F26" i="183"/>
  <c r="E26" i="183"/>
  <c r="D26" i="183"/>
  <c r="F25" i="183"/>
  <c r="E25" i="183"/>
  <c r="D25" i="183"/>
  <c r="F24" i="183"/>
  <c r="E24" i="183"/>
  <c r="D24" i="183"/>
  <c r="G103" i="182"/>
  <c r="F103" i="182"/>
  <c r="E103" i="182"/>
  <c r="D103" i="182"/>
  <c r="G102" i="182"/>
  <c r="F102" i="182"/>
  <c r="E102" i="182"/>
  <c r="D102" i="182"/>
  <c r="G101" i="182"/>
  <c r="F101" i="182"/>
  <c r="E101" i="182"/>
  <c r="D101" i="182"/>
  <c r="G100" i="182"/>
  <c r="F100" i="182"/>
  <c r="E100" i="182"/>
  <c r="D100" i="182"/>
  <c r="G99" i="182"/>
  <c r="F99" i="182"/>
  <c r="E99" i="182"/>
  <c r="D99" i="182"/>
  <c r="G98" i="182"/>
  <c r="F98" i="182"/>
  <c r="E98" i="182"/>
  <c r="D98" i="182"/>
  <c r="G97" i="182"/>
  <c r="F97" i="182"/>
  <c r="E97" i="182"/>
  <c r="D97" i="182"/>
  <c r="G96" i="182"/>
  <c r="F96" i="182"/>
  <c r="E96" i="182"/>
  <c r="D96" i="182"/>
  <c r="G95" i="182"/>
  <c r="F95" i="182"/>
  <c r="E95" i="182"/>
  <c r="D95" i="182"/>
  <c r="G94" i="182"/>
  <c r="F94" i="182"/>
  <c r="E94" i="182"/>
  <c r="D94" i="182"/>
  <c r="G93" i="182"/>
  <c r="F93" i="182"/>
  <c r="E93" i="182"/>
  <c r="D93" i="182"/>
  <c r="G92" i="182"/>
  <c r="F92" i="182"/>
  <c r="E92" i="182"/>
  <c r="D92" i="182"/>
  <c r="G91" i="182"/>
  <c r="F91" i="182"/>
  <c r="E91" i="182"/>
  <c r="D91" i="182"/>
  <c r="G90" i="182"/>
  <c r="F90" i="182"/>
  <c r="E90" i="182"/>
  <c r="D90" i="182"/>
  <c r="G89" i="182"/>
  <c r="F89" i="182"/>
  <c r="E89" i="182"/>
  <c r="D89" i="182"/>
  <c r="G88" i="182"/>
  <c r="F88" i="182"/>
  <c r="E88" i="182"/>
  <c r="D88" i="182"/>
  <c r="G87" i="182"/>
  <c r="F87" i="182"/>
  <c r="E87" i="182"/>
  <c r="D87" i="182"/>
  <c r="G86" i="182"/>
  <c r="F86" i="182"/>
  <c r="E86" i="182"/>
  <c r="D86" i="182"/>
  <c r="G85" i="182"/>
  <c r="F85" i="182"/>
  <c r="E85" i="182"/>
  <c r="D85" i="182"/>
  <c r="G84" i="182"/>
  <c r="F84" i="182"/>
  <c r="E84" i="182"/>
  <c r="D84" i="182"/>
  <c r="G83" i="182"/>
  <c r="F83" i="182"/>
  <c r="E83" i="182"/>
  <c r="D83" i="182"/>
  <c r="G82" i="182"/>
  <c r="F82" i="182"/>
  <c r="E82" i="182"/>
  <c r="D82" i="182"/>
  <c r="G81" i="182"/>
  <c r="F81" i="182"/>
  <c r="E81" i="182"/>
  <c r="D81" i="182"/>
  <c r="G80" i="182"/>
  <c r="F80" i="182"/>
  <c r="E80" i="182"/>
  <c r="D80" i="182"/>
  <c r="G79" i="182"/>
  <c r="F79" i="182"/>
  <c r="E79" i="182"/>
  <c r="D79" i="182"/>
  <c r="G78" i="182"/>
  <c r="F78" i="182"/>
  <c r="E78" i="182"/>
  <c r="D78" i="182"/>
  <c r="G77" i="182"/>
  <c r="F77" i="182"/>
  <c r="E77" i="182"/>
  <c r="D77" i="182"/>
  <c r="G76" i="182"/>
  <c r="F76" i="182"/>
  <c r="E76" i="182"/>
  <c r="D76" i="182"/>
  <c r="G75" i="182"/>
  <c r="F75" i="182"/>
  <c r="E75" i="182"/>
  <c r="D75" i="182"/>
  <c r="G74" i="182"/>
  <c r="F74" i="182"/>
  <c r="E74" i="182"/>
  <c r="D74" i="182"/>
  <c r="G73" i="182"/>
  <c r="F73" i="182"/>
  <c r="E73" i="182"/>
  <c r="D73" i="182"/>
  <c r="G72" i="182"/>
  <c r="F72" i="182"/>
  <c r="E72" i="182"/>
  <c r="D72" i="182"/>
  <c r="G71" i="182"/>
  <c r="F71" i="182"/>
  <c r="E71" i="182"/>
  <c r="D71" i="182"/>
  <c r="G70" i="182"/>
  <c r="F70" i="182"/>
  <c r="E70" i="182"/>
  <c r="D70" i="182"/>
  <c r="G69" i="182"/>
  <c r="F69" i="182"/>
  <c r="E69" i="182"/>
  <c r="D69" i="182"/>
  <c r="G68" i="182"/>
  <c r="F68" i="182"/>
  <c r="E68" i="182"/>
  <c r="D68" i="182"/>
  <c r="G67" i="182"/>
  <c r="F67" i="182"/>
  <c r="E67" i="182"/>
  <c r="D67" i="182"/>
  <c r="G66" i="182"/>
  <c r="F66" i="182"/>
  <c r="E66" i="182"/>
  <c r="D66" i="182"/>
  <c r="G65" i="182"/>
  <c r="F65" i="182"/>
  <c r="E65" i="182"/>
  <c r="D65" i="182"/>
  <c r="G64" i="182"/>
  <c r="F64" i="182"/>
  <c r="E64" i="182"/>
  <c r="D64" i="182"/>
  <c r="G63" i="182"/>
  <c r="F63" i="182"/>
  <c r="E63" i="182"/>
  <c r="D63" i="182"/>
  <c r="G62" i="182"/>
  <c r="F62" i="182"/>
  <c r="E62" i="182"/>
  <c r="D62" i="182"/>
  <c r="G61" i="182"/>
  <c r="F61" i="182"/>
  <c r="E61" i="182"/>
  <c r="D61" i="182"/>
  <c r="G60" i="182"/>
  <c r="F60" i="182"/>
  <c r="E60" i="182"/>
  <c r="D60" i="182"/>
  <c r="G59" i="182"/>
  <c r="F59" i="182"/>
  <c r="E59" i="182"/>
  <c r="D59" i="182"/>
  <c r="G58" i="182"/>
  <c r="F58" i="182"/>
  <c r="E58" i="182"/>
  <c r="D58" i="182"/>
  <c r="G57" i="182"/>
  <c r="F57" i="182"/>
  <c r="E57" i="182"/>
  <c r="D57" i="182"/>
  <c r="G56" i="182"/>
  <c r="F56" i="182"/>
  <c r="E56" i="182"/>
  <c r="D56" i="182"/>
  <c r="G55" i="182"/>
  <c r="F55" i="182"/>
  <c r="E55" i="182"/>
  <c r="D55" i="182"/>
  <c r="G54" i="182"/>
  <c r="F54" i="182"/>
  <c r="E54" i="182"/>
  <c r="D54" i="182"/>
  <c r="G53" i="182"/>
  <c r="F53" i="182"/>
  <c r="E53" i="182"/>
  <c r="D53" i="182"/>
  <c r="G52" i="182"/>
  <c r="F52" i="182"/>
  <c r="E52" i="182"/>
  <c r="D52" i="182"/>
  <c r="G51" i="182"/>
  <c r="F51" i="182"/>
  <c r="E51" i="182"/>
  <c r="D51" i="182"/>
  <c r="G50" i="182"/>
  <c r="F50" i="182"/>
  <c r="E50" i="182"/>
  <c r="D50" i="182"/>
  <c r="G49" i="182"/>
  <c r="F49" i="182"/>
  <c r="E49" i="182"/>
  <c r="D49" i="182"/>
  <c r="G48" i="182"/>
  <c r="F48" i="182"/>
  <c r="E48" i="182"/>
  <c r="D48" i="182"/>
  <c r="G47" i="182"/>
  <c r="F47" i="182"/>
  <c r="E47" i="182"/>
  <c r="D47" i="182"/>
  <c r="G46" i="182"/>
  <c r="F46" i="182"/>
  <c r="E46" i="182"/>
  <c r="D46" i="182"/>
  <c r="G45" i="182"/>
  <c r="F45" i="182"/>
  <c r="E45" i="182"/>
  <c r="D45" i="182"/>
  <c r="G44" i="182"/>
  <c r="F44" i="182"/>
  <c r="E44" i="182"/>
  <c r="D44" i="182"/>
  <c r="G43" i="182"/>
  <c r="F43" i="182"/>
  <c r="E43" i="182"/>
  <c r="D43" i="182"/>
  <c r="G42" i="182"/>
  <c r="F42" i="182"/>
  <c r="E42" i="182"/>
  <c r="D42" i="182"/>
  <c r="G41" i="182"/>
  <c r="F41" i="182"/>
  <c r="E41" i="182"/>
  <c r="D41" i="182"/>
  <c r="G40" i="182"/>
  <c r="F40" i="182"/>
  <c r="E40" i="182"/>
  <c r="D40" i="182"/>
  <c r="G39" i="182"/>
  <c r="F39" i="182"/>
  <c r="E39" i="182"/>
  <c r="D39" i="182"/>
  <c r="G38" i="182"/>
  <c r="F38" i="182"/>
  <c r="E38" i="182"/>
  <c r="D38" i="182"/>
  <c r="G37" i="182"/>
  <c r="F37" i="182"/>
  <c r="E37" i="182"/>
  <c r="D37" i="182"/>
  <c r="G36" i="182"/>
  <c r="F36" i="182"/>
  <c r="E36" i="182"/>
  <c r="D36" i="182"/>
  <c r="G35" i="182"/>
  <c r="F35" i="182"/>
  <c r="E35" i="182"/>
  <c r="D35" i="182"/>
  <c r="G34" i="182"/>
  <c r="F34" i="182"/>
  <c r="E34" i="182"/>
  <c r="D34" i="182"/>
  <c r="G33" i="182"/>
  <c r="F33" i="182"/>
  <c r="E33" i="182"/>
  <c r="D33" i="182"/>
  <c r="G32" i="182"/>
  <c r="F32" i="182"/>
  <c r="E32" i="182"/>
  <c r="D32" i="182"/>
  <c r="G31" i="182"/>
  <c r="F31" i="182"/>
  <c r="E31" i="182"/>
  <c r="D31" i="182"/>
  <c r="G30" i="182"/>
  <c r="F30" i="182"/>
  <c r="E30" i="182"/>
  <c r="D30" i="182"/>
  <c r="G29" i="182"/>
  <c r="F29" i="182"/>
  <c r="E29" i="182"/>
  <c r="D29" i="182"/>
  <c r="G28" i="182"/>
  <c r="F28" i="182"/>
  <c r="E28" i="182"/>
  <c r="D28" i="182"/>
  <c r="G27" i="182"/>
  <c r="F27" i="182"/>
  <c r="E27" i="182"/>
  <c r="D27" i="182"/>
  <c r="G26" i="182"/>
  <c r="F26" i="182"/>
  <c r="E26" i="182"/>
  <c r="D26" i="182"/>
  <c r="G25" i="182"/>
  <c r="F25" i="182"/>
  <c r="E25" i="182"/>
  <c r="D25" i="182"/>
  <c r="G24" i="182"/>
  <c r="F24" i="182"/>
  <c r="E24" i="182"/>
  <c r="D24" i="182"/>
  <c r="G87" i="154" l="1"/>
  <c r="F87" i="154"/>
  <c r="E87" i="154"/>
  <c r="D87" i="154"/>
  <c r="G86" i="154"/>
  <c r="F86" i="154"/>
  <c r="E86" i="154"/>
  <c r="D86" i="154"/>
  <c r="G85" i="154"/>
  <c r="F85" i="154"/>
  <c r="E85" i="154"/>
  <c r="D85" i="154"/>
  <c r="G84" i="154"/>
  <c r="F84" i="154"/>
  <c r="E84" i="154"/>
  <c r="D84" i="154"/>
  <c r="G83" i="154"/>
  <c r="F83" i="154"/>
  <c r="E83" i="154"/>
  <c r="D83" i="154"/>
  <c r="G82" i="154"/>
  <c r="F82" i="154"/>
  <c r="E82" i="154"/>
  <c r="D82" i="154"/>
  <c r="G81" i="154"/>
  <c r="F81" i="154"/>
  <c r="E81" i="154"/>
  <c r="D81" i="154"/>
  <c r="G80" i="154"/>
  <c r="F80" i="154"/>
  <c r="E80" i="154"/>
  <c r="D80" i="154"/>
  <c r="G79" i="154"/>
  <c r="F79" i="154"/>
  <c r="E79" i="154"/>
  <c r="D79" i="154"/>
  <c r="G78" i="154"/>
  <c r="F78" i="154"/>
  <c r="E78" i="154"/>
  <c r="D78" i="154"/>
  <c r="G77" i="154"/>
  <c r="F77" i="154"/>
  <c r="E77" i="154"/>
  <c r="D77" i="154"/>
  <c r="G76" i="154"/>
  <c r="F76" i="154"/>
  <c r="E76" i="154"/>
  <c r="D76" i="154"/>
  <c r="G75" i="154"/>
  <c r="F75" i="154"/>
  <c r="E75" i="154"/>
  <c r="D75" i="154"/>
  <c r="G74" i="154"/>
  <c r="F74" i="154"/>
  <c r="E74" i="154"/>
  <c r="D74" i="154"/>
  <c r="G73" i="154"/>
  <c r="F73" i="154"/>
  <c r="E73" i="154"/>
  <c r="D73" i="154"/>
  <c r="G72" i="154"/>
  <c r="F72" i="154"/>
  <c r="E72" i="154"/>
  <c r="D72" i="154"/>
  <c r="G71" i="154"/>
  <c r="F71" i="154"/>
  <c r="E71" i="154"/>
  <c r="D71" i="154"/>
  <c r="G70" i="154"/>
  <c r="F70" i="154"/>
  <c r="E70" i="154"/>
  <c r="D70" i="154"/>
  <c r="G69" i="154"/>
  <c r="F69" i="154"/>
  <c r="E69" i="154"/>
  <c r="D69" i="154"/>
  <c r="G68" i="154"/>
  <c r="F68" i="154"/>
  <c r="E68" i="154"/>
  <c r="D68" i="154"/>
  <c r="G67" i="154"/>
  <c r="F67" i="154"/>
  <c r="E67" i="154"/>
  <c r="D67" i="154"/>
  <c r="G66" i="154"/>
  <c r="F66" i="154"/>
  <c r="E66" i="154"/>
  <c r="D66" i="154"/>
  <c r="G65" i="154"/>
  <c r="F65" i="154"/>
  <c r="E65" i="154"/>
  <c r="D65" i="154"/>
  <c r="G64" i="154"/>
  <c r="F64" i="154"/>
  <c r="E64" i="154"/>
  <c r="D64" i="154"/>
  <c r="G63" i="154"/>
  <c r="F63" i="154"/>
  <c r="E63" i="154"/>
  <c r="D63" i="154"/>
  <c r="G62" i="154"/>
  <c r="F62" i="154"/>
  <c r="E62" i="154"/>
  <c r="D62" i="154"/>
  <c r="G61" i="154"/>
  <c r="F61" i="154"/>
  <c r="E61" i="154"/>
  <c r="D61" i="154"/>
  <c r="G60" i="154"/>
  <c r="F60" i="154"/>
  <c r="E60" i="154"/>
  <c r="D60" i="154"/>
  <c r="G59" i="154"/>
  <c r="F59" i="154"/>
  <c r="E59" i="154"/>
  <c r="D59" i="154"/>
  <c r="G58" i="154"/>
  <c r="F58" i="154"/>
  <c r="E58" i="154"/>
  <c r="D58" i="154"/>
  <c r="G57" i="154"/>
  <c r="F57" i="154"/>
  <c r="E57" i="154"/>
  <c r="D57" i="154"/>
  <c r="G56" i="154"/>
  <c r="F56" i="154"/>
  <c r="E56" i="154"/>
  <c r="D56" i="154"/>
  <c r="G103" i="154"/>
  <c r="F103" i="154"/>
  <c r="E103" i="154"/>
  <c r="D103" i="154"/>
  <c r="G102" i="154"/>
  <c r="F102" i="154"/>
  <c r="E102" i="154"/>
  <c r="D102" i="154"/>
  <c r="G101" i="154"/>
  <c r="F101" i="154"/>
  <c r="E101" i="154"/>
  <c r="D101" i="154"/>
  <c r="G100" i="154"/>
  <c r="F100" i="154"/>
  <c r="E100" i="154"/>
  <c r="D100" i="154"/>
  <c r="G99" i="154"/>
  <c r="F99" i="154"/>
  <c r="E99" i="154"/>
  <c r="D99" i="154"/>
  <c r="G98" i="154"/>
  <c r="F98" i="154"/>
  <c r="E98" i="154"/>
  <c r="D98" i="154"/>
  <c r="G97" i="154"/>
  <c r="F97" i="154"/>
  <c r="E97" i="154"/>
  <c r="D97" i="154"/>
  <c r="G96" i="154"/>
  <c r="F96" i="154"/>
  <c r="E96" i="154"/>
  <c r="D96" i="154"/>
  <c r="G95" i="154"/>
  <c r="F95" i="154"/>
  <c r="E95" i="154"/>
  <c r="D95" i="154"/>
  <c r="G94" i="154"/>
  <c r="F94" i="154"/>
  <c r="E94" i="154"/>
  <c r="D94" i="154"/>
  <c r="G93" i="154"/>
  <c r="F93" i="154"/>
  <c r="E93" i="154"/>
  <c r="D93" i="154"/>
  <c r="G92" i="154"/>
  <c r="F92" i="154"/>
  <c r="E92" i="154"/>
  <c r="D92" i="154"/>
  <c r="G91" i="154"/>
  <c r="F91" i="154"/>
  <c r="E91" i="154"/>
  <c r="D91" i="154"/>
  <c r="G90" i="154"/>
  <c r="F90" i="154"/>
  <c r="E90" i="154"/>
  <c r="D90" i="154"/>
  <c r="G89" i="154"/>
  <c r="F89" i="154"/>
  <c r="E89" i="154"/>
  <c r="D89" i="154"/>
  <c r="G88" i="154"/>
  <c r="F88" i="154"/>
  <c r="E88" i="154"/>
  <c r="D88" i="154"/>
  <c r="D34" i="154"/>
  <c r="E34" i="154"/>
  <c r="F34" i="154"/>
  <c r="G34" i="154"/>
  <c r="D35" i="154"/>
  <c r="E35" i="154"/>
  <c r="F35" i="154"/>
  <c r="G35" i="154"/>
  <c r="D36" i="154"/>
  <c r="E36" i="154"/>
  <c r="F36" i="154"/>
  <c r="G36" i="154"/>
  <c r="D37" i="154"/>
  <c r="E37" i="154"/>
  <c r="F37" i="154"/>
  <c r="G37" i="154"/>
  <c r="D38" i="154"/>
  <c r="E38" i="154"/>
  <c r="F38" i="154"/>
  <c r="G38" i="154"/>
  <c r="D39" i="154"/>
  <c r="E39" i="154"/>
  <c r="F39" i="154"/>
  <c r="G39" i="154"/>
  <c r="D40" i="154"/>
  <c r="E40" i="154"/>
  <c r="F40" i="154"/>
  <c r="G40" i="154"/>
  <c r="D41" i="154"/>
  <c r="E41" i="154"/>
  <c r="F41" i="154"/>
  <c r="G41" i="154"/>
  <c r="D42" i="154"/>
  <c r="E42" i="154"/>
  <c r="F42" i="154"/>
  <c r="G42" i="154"/>
  <c r="D43" i="154"/>
  <c r="E43" i="154"/>
  <c r="F43" i="154"/>
  <c r="G43" i="154"/>
  <c r="D44" i="154"/>
  <c r="E44" i="154"/>
  <c r="F44" i="154"/>
  <c r="G44" i="154"/>
  <c r="D45" i="154"/>
  <c r="E45" i="154"/>
  <c r="F45" i="154"/>
  <c r="G45" i="154"/>
  <c r="D46" i="154"/>
  <c r="E46" i="154"/>
  <c r="F46" i="154"/>
  <c r="G46" i="154"/>
  <c r="D47" i="154"/>
  <c r="E47" i="154"/>
  <c r="F47" i="154"/>
  <c r="G47" i="154"/>
  <c r="D48" i="154"/>
  <c r="E48" i="154"/>
  <c r="F48" i="154"/>
  <c r="G48" i="154"/>
  <c r="D49" i="154"/>
  <c r="E49" i="154"/>
  <c r="F49" i="154"/>
  <c r="G49" i="154"/>
  <c r="D50" i="154"/>
  <c r="E50" i="154"/>
  <c r="F50" i="154"/>
  <c r="G50" i="154"/>
  <c r="D51" i="154"/>
  <c r="E51" i="154"/>
  <c r="F51" i="154"/>
  <c r="G51" i="154"/>
  <c r="D52" i="154"/>
  <c r="E52" i="154"/>
  <c r="F52" i="154"/>
  <c r="G52" i="154"/>
  <c r="D53" i="154"/>
  <c r="E53" i="154"/>
  <c r="F53" i="154"/>
  <c r="G53" i="154"/>
  <c r="D54" i="154"/>
  <c r="E54" i="154"/>
  <c r="F54" i="154"/>
  <c r="G54" i="154"/>
  <c r="D55" i="154"/>
  <c r="E55" i="154"/>
  <c r="F55" i="154"/>
  <c r="G55" i="154"/>
  <c r="G33" i="154"/>
  <c r="F33" i="154"/>
  <c r="E33" i="154"/>
  <c r="D33" i="154"/>
  <c r="G32" i="154"/>
  <c r="F32" i="154"/>
  <c r="E32" i="154"/>
  <c r="D32" i="154"/>
  <c r="G31" i="154"/>
  <c r="F31" i="154"/>
  <c r="E31" i="154"/>
  <c r="D31" i="154"/>
  <c r="G30" i="154"/>
  <c r="F30" i="154"/>
  <c r="E30" i="154"/>
  <c r="D30" i="154"/>
  <c r="G29" i="154"/>
  <c r="F29" i="154"/>
  <c r="E29" i="154"/>
  <c r="D29" i="154"/>
  <c r="G28" i="154"/>
  <c r="F28" i="154"/>
  <c r="E28" i="154"/>
  <c r="D28" i="154"/>
  <c r="G27" i="154"/>
  <c r="F27" i="154"/>
  <c r="E27" i="154"/>
  <c r="D27" i="154"/>
  <c r="G26" i="154"/>
  <c r="F26" i="154"/>
  <c r="E26" i="154"/>
  <c r="D26" i="154"/>
  <c r="G25" i="154"/>
  <c r="F25" i="154"/>
  <c r="E25" i="154"/>
  <c r="D25" i="154"/>
  <c r="G24" i="154"/>
  <c r="F24" i="154"/>
  <c r="E24" i="154"/>
  <c r="D24" i="154"/>
  <c r="G103" i="181" l="1"/>
  <c r="F103" i="181"/>
  <c r="E103" i="181"/>
  <c r="D103" i="181"/>
  <c r="G102" i="181"/>
  <c r="F102" i="181"/>
  <c r="E102" i="181"/>
  <c r="D102" i="181"/>
  <c r="G101" i="181"/>
  <c r="F101" i="181"/>
  <c r="E101" i="181"/>
  <c r="D101" i="181"/>
  <c r="G100" i="181"/>
  <c r="F100" i="181"/>
  <c r="E100" i="181"/>
  <c r="D100" i="181"/>
  <c r="G99" i="181"/>
  <c r="F99" i="181"/>
  <c r="E99" i="181"/>
  <c r="D99" i="181"/>
  <c r="G98" i="181"/>
  <c r="F98" i="181"/>
  <c r="E98" i="181"/>
  <c r="D98" i="181"/>
  <c r="G97" i="181"/>
  <c r="F97" i="181"/>
  <c r="E97" i="181"/>
  <c r="D97" i="181"/>
  <c r="G96" i="181"/>
  <c r="F96" i="181"/>
  <c r="E96" i="181"/>
  <c r="D96" i="181"/>
  <c r="G95" i="181"/>
  <c r="F95" i="181"/>
  <c r="E95" i="181"/>
  <c r="D95" i="181"/>
  <c r="G94" i="181"/>
  <c r="F94" i="181"/>
  <c r="E94" i="181"/>
  <c r="D94" i="181"/>
  <c r="G93" i="181"/>
  <c r="F93" i="181"/>
  <c r="E93" i="181"/>
  <c r="D93" i="181"/>
  <c r="G92" i="181"/>
  <c r="F92" i="181"/>
  <c r="E92" i="181"/>
  <c r="D92" i="181"/>
  <c r="G91" i="181"/>
  <c r="F91" i="181"/>
  <c r="E91" i="181"/>
  <c r="D91" i="181"/>
  <c r="G90" i="181"/>
  <c r="F90" i="181"/>
  <c r="E90" i="181"/>
  <c r="D90" i="181"/>
  <c r="G89" i="181"/>
  <c r="F89" i="181"/>
  <c r="E89" i="181"/>
  <c r="D89" i="181"/>
  <c r="G88" i="181"/>
  <c r="F88" i="181"/>
  <c r="E88" i="181"/>
  <c r="D88" i="181"/>
  <c r="G87" i="181"/>
  <c r="F87" i="181"/>
  <c r="E87" i="181"/>
  <c r="D87" i="181"/>
  <c r="G86" i="181"/>
  <c r="F86" i="181"/>
  <c r="E86" i="181"/>
  <c r="D86" i="181"/>
  <c r="G85" i="181"/>
  <c r="F85" i="181"/>
  <c r="E85" i="181"/>
  <c r="D85" i="181"/>
  <c r="G84" i="181"/>
  <c r="F84" i="181"/>
  <c r="E84" i="181"/>
  <c r="D84" i="181"/>
  <c r="G83" i="181"/>
  <c r="F83" i="181"/>
  <c r="E83" i="181"/>
  <c r="D83" i="181"/>
  <c r="G82" i="181"/>
  <c r="F82" i="181"/>
  <c r="E82" i="181"/>
  <c r="D82" i="181"/>
  <c r="G81" i="181"/>
  <c r="F81" i="181"/>
  <c r="E81" i="181"/>
  <c r="D81" i="181"/>
  <c r="G80" i="181"/>
  <c r="F80" i="181"/>
  <c r="E80" i="181"/>
  <c r="D80" i="181"/>
  <c r="G79" i="181"/>
  <c r="F79" i="181"/>
  <c r="E79" i="181"/>
  <c r="D79" i="181"/>
  <c r="G78" i="181"/>
  <c r="F78" i="181"/>
  <c r="E78" i="181"/>
  <c r="D78" i="181"/>
  <c r="G77" i="181"/>
  <c r="F77" i="181"/>
  <c r="E77" i="181"/>
  <c r="D77" i="181"/>
  <c r="G76" i="181"/>
  <c r="F76" i="181"/>
  <c r="E76" i="181"/>
  <c r="D76" i="181"/>
  <c r="G75" i="181"/>
  <c r="F75" i="181"/>
  <c r="E75" i="181"/>
  <c r="D75" i="181"/>
  <c r="G74" i="181"/>
  <c r="F74" i="181"/>
  <c r="E74" i="181"/>
  <c r="D74" i="181"/>
  <c r="G73" i="181"/>
  <c r="F73" i="181"/>
  <c r="E73" i="181"/>
  <c r="D73" i="181"/>
  <c r="G72" i="181"/>
  <c r="F72" i="181"/>
  <c r="E72" i="181"/>
  <c r="D72" i="181"/>
  <c r="G71" i="181"/>
  <c r="F71" i="181"/>
  <c r="E71" i="181"/>
  <c r="D71" i="181"/>
  <c r="G70" i="181"/>
  <c r="F70" i="181"/>
  <c r="E70" i="181"/>
  <c r="D70" i="181"/>
  <c r="G69" i="181"/>
  <c r="F69" i="181"/>
  <c r="E69" i="181"/>
  <c r="D69" i="181"/>
  <c r="G68" i="181"/>
  <c r="F68" i="181"/>
  <c r="E68" i="181"/>
  <c r="D68" i="181"/>
  <c r="G67" i="181"/>
  <c r="F67" i="181"/>
  <c r="E67" i="181"/>
  <c r="D67" i="181"/>
  <c r="G66" i="181"/>
  <c r="F66" i="181"/>
  <c r="E66" i="181"/>
  <c r="D66" i="181"/>
  <c r="G65" i="181"/>
  <c r="F65" i="181"/>
  <c r="E65" i="181"/>
  <c r="D65" i="181"/>
  <c r="G64" i="181"/>
  <c r="F64" i="181"/>
  <c r="E64" i="181"/>
  <c r="D64" i="181"/>
  <c r="G63" i="181"/>
  <c r="F63" i="181"/>
  <c r="E63" i="181"/>
  <c r="D63" i="181"/>
  <c r="G62" i="181"/>
  <c r="F62" i="181"/>
  <c r="E62" i="181"/>
  <c r="D62" i="181"/>
  <c r="G61" i="181"/>
  <c r="F61" i="181"/>
  <c r="E61" i="181"/>
  <c r="D61" i="181"/>
  <c r="G60" i="181"/>
  <c r="F60" i="181"/>
  <c r="E60" i="181"/>
  <c r="D60" i="181"/>
  <c r="G59" i="181"/>
  <c r="F59" i="181"/>
  <c r="E59" i="181"/>
  <c r="D59" i="181"/>
  <c r="G58" i="181"/>
  <c r="F58" i="181"/>
  <c r="E58" i="181"/>
  <c r="D58" i="181"/>
  <c r="G57" i="181"/>
  <c r="F57" i="181"/>
  <c r="E57" i="181"/>
  <c r="D57" i="181"/>
  <c r="G56" i="181"/>
  <c r="F56" i="181"/>
  <c r="E56" i="181"/>
  <c r="D56" i="181"/>
  <c r="G55" i="181"/>
  <c r="F55" i="181"/>
  <c r="E55" i="181"/>
  <c r="D55" i="181"/>
  <c r="G54" i="181"/>
  <c r="F54" i="181"/>
  <c r="E54" i="181"/>
  <c r="D54" i="181"/>
  <c r="G53" i="181"/>
  <c r="F53" i="181"/>
  <c r="E53" i="181"/>
  <c r="D53" i="181"/>
  <c r="G52" i="181"/>
  <c r="F52" i="181"/>
  <c r="E52" i="181"/>
  <c r="D52" i="181"/>
  <c r="G51" i="181"/>
  <c r="F51" i="181"/>
  <c r="E51" i="181"/>
  <c r="D51" i="181"/>
  <c r="G50" i="181"/>
  <c r="F50" i="181"/>
  <c r="E50" i="181"/>
  <c r="D50" i="181"/>
  <c r="G49" i="181"/>
  <c r="F49" i="181"/>
  <c r="E49" i="181"/>
  <c r="D49" i="181"/>
  <c r="G48" i="181"/>
  <c r="F48" i="181"/>
  <c r="E48" i="181"/>
  <c r="D48" i="181"/>
  <c r="G47" i="181"/>
  <c r="F47" i="181"/>
  <c r="E47" i="181"/>
  <c r="D47" i="181"/>
  <c r="G46" i="181"/>
  <c r="F46" i="181"/>
  <c r="E46" i="181"/>
  <c r="D46" i="181"/>
  <c r="G45" i="181"/>
  <c r="F45" i="181"/>
  <c r="E45" i="181"/>
  <c r="D45" i="181"/>
  <c r="G44" i="181"/>
  <c r="F44" i="181"/>
  <c r="E44" i="181"/>
  <c r="D44" i="181"/>
  <c r="G43" i="181"/>
  <c r="F43" i="181"/>
  <c r="E43" i="181"/>
  <c r="D43" i="181"/>
  <c r="G42" i="181"/>
  <c r="F42" i="181"/>
  <c r="E42" i="181"/>
  <c r="D42" i="181"/>
  <c r="G41" i="181"/>
  <c r="F41" i="181"/>
  <c r="E41" i="181"/>
  <c r="D41" i="181"/>
  <c r="G40" i="181"/>
  <c r="F40" i="181"/>
  <c r="E40" i="181"/>
  <c r="D40" i="181"/>
  <c r="G39" i="181"/>
  <c r="F39" i="181"/>
  <c r="E39" i="181"/>
  <c r="D39" i="181"/>
  <c r="G38" i="181"/>
  <c r="F38" i="181"/>
  <c r="E38" i="181"/>
  <c r="D38" i="181"/>
  <c r="G37" i="181"/>
  <c r="F37" i="181"/>
  <c r="E37" i="181"/>
  <c r="D37" i="181"/>
  <c r="G36" i="181"/>
  <c r="F36" i="181"/>
  <c r="E36" i="181"/>
  <c r="D36" i="181"/>
  <c r="G35" i="181"/>
  <c r="F35" i="181"/>
  <c r="E35" i="181"/>
  <c r="D35" i="181"/>
  <c r="G34" i="181"/>
  <c r="F34" i="181"/>
  <c r="E34" i="181"/>
  <c r="D34" i="181"/>
  <c r="G33" i="181"/>
  <c r="F33" i="181"/>
  <c r="E33" i="181"/>
  <c r="D33" i="181"/>
  <c r="G32" i="181"/>
  <c r="F32" i="181"/>
  <c r="E32" i="181"/>
  <c r="D32" i="181"/>
  <c r="G31" i="181"/>
  <c r="F31" i="181"/>
  <c r="E31" i="181"/>
  <c r="D31" i="181"/>
  <c r="G30" i="181"/>
  <c r="F30" i="181"/>
  <c r="E30" i="181"/>
  <c r="D30" i="181"/>
  <c r="G29" i="181"/>
  <c r="F29" i="181"/>
  <c r="E29" i="181"/>
  <c r="D29" i="181"/>
  <c r="G28" i="181"/>
  <c r="F28" i="181"/>
  <c r="E28" i="181"/>
  <c r="D28" i="181"/>
  <c r="G27" i="181"/>
  <c r="F27" i="181"/>
  <c r="E27" i="181"/>
  <c r="D27" i="181"/>
  <c r="G26" i="181"/>
  <c r="F26" i="181"/>
  <c r="E26" i="181"/>
  <c r="D26" i="181"/>
  <c r="G25" i="181"/>
  <c r="F25" i="181"/>
  <c r="E25" i="181"/>
  <c r="D25" i="181"/>
  <c r="G24" i="181"/>
  <c r="F24" i="181"/>
  <c r="E24" i="181"/>
  <c r="D24" i="181"/>
  <c r="F55" i="180" l="1"/>
  <c r="E55" i="180"/>
  <c r="D55" i="180"/>
  <c r="F54" i="180"/>
  <c r="E54" i="180"/>
  <c r="D54" i="180"/>
  <c r="F53" i="180"/>
  <c r="E53" i="180"/>
  <c r="D53" i="180"/>
  <c r="F52" i="180"/>
  <c r="E52" i="180"/>
  <c r="D52" i="180"/>
  <c r="F51" i="180"/>
  <c r="E51" i="180"/>
  <c r="D51" i="180"/>
  <c r="F50" i="180"/>
  <c r="E50" i="180"/>
  <c r="D50" i="180"/>
  <c r="F49" i="180"/>
  <c r="E49" i="180"/>
  <c r="D49" i="180"/>
  <c r="F48" i="180"/>
  <c r="E48" i="180"/>
  <c r="D48" i="180"/>
  <c r="F47" i="180"/>
  <c r="E47" i="180"/>
  <c r="D47" i="180"/>
  <c r="F46" i="180"/>
  <c r="E46" i="180"/>
  <c r="D46" i="180"/>
  <c r="F45" i="180"/>
  <c r="E45" i="180"/>
  <c r="D45" i="180"/>
  <c r="F44" i="180"/>
  <c r="E44" i="180"/>
  <c r="D44" i="180"/>
  <c r="F43" i="180"/>
  <c r="E43" i="180"/>
  <c r="D43" i="180"/>
  <c r="F42" i="180"/>
  <c r="E42" i="180"/>
  <c r="D42" i="180"/>
  <c r="F41" i="180"/>
  <c r="E41" i="180"/>
  <c r="D41" i="180"/>
  <c r="F40" i="180"/>
  <c r="E40" i="180"/>
  <c r="D40" i="180"/>
  <c r="F39" i="180"/>
  <c r="E39" i="180"/>
  <c r="D39" i="180"/>
  <c r="F38" i="180"/>
  <c r="E38" i="180"/>
  <c r="D38" i="180"/>
  <c r="F37" i="180"/>
  <c r="E37" i="180"/>
  <c r="D37" i="180"/>
  <c r="F36" i="180"/>
  <c r="E36" i="180"/>
  <c r="D36" i="180"/>
  <c r="F35" i="180"/>
  <c r="E35" i="180"/>
  <c r="D35" i="180"/>
  <c r="F34" i="180"/>
  <c r="E34" i="180"/>
  <c r="D34" i="180"/>
  <c r="F33" i="180"/>
  <c r="E33" i="180"/>
  <c r="D33" i="180"/>
  <c r="F32" i="180"/>
  <c r="E32" i="180"/>
  <c r="D32" i="180"/>
  <c r="F31" i="180"/>
  <c r="E31" i="180"/>
  <c r="D31" i="180"/>
  <c r="F30" i="180"/>
  <c r="E30" i="180"/>
  <c r="D30" i="180"/>
  <c r="F29" i="180"/>
  <c r="E29" i="180"/>
  <c r="D29" i="180"/>
  <c r="F28" i="180"/>
  <c r="E28" i="180"/>
  <c r="D28" i="180"/>
  <c r="F27" i="180"/>
  <c r="E27" i="180"/>
  <c r="D27" i="180"/>
  <c r="F26" i="180"/>
  <c r="E26" i="180"/>
  <c r="D26" i="180"/>
  <c r="F25" i="180"/>
  <c r="E25" i="180"/>
  <c r="D25" i="180"/>
  <c r="F24" i="180"/>
  <c r="E24" i="180"/>
  <c r="D24" i="180"/>
  <c r="F55" i="179" l="1"/>
  <c r="E55" i="179"/>
  <c r="D55" i="179"/>
  <c r="F54" i="179"/>
  <c r="E54" i="179"/>
  <c r="D54" i="179"/>
  <c r="F53" i="179"/>
  <c r="E53" i="179"/>
  <c r="D53" i="179"/>
  <c r="F52" i="179"/>
  <c r="E52" i="179"/>
  <c r="D52" i="179"/>
  <c r="F51" i="179"/>
  <c r="E51" i="179"/>
  <c r="D51" i="179"/>
  <c r="F50" i="179"/>
  <c r="E50" i="179"/>
  <c r="D50" i="179"/>
  <c r="F49" i="179"/>
  <c r="E49" i="179"/>
  <c r="D49" i="179"/>
  <c r="F48" i="179"/>
  <c r="E48" i="179"/>
  <c r="D48" i="179"/>
  <c r="F47" i="179"/>
  <c r="E47" i="179"/>
  <c r="D47" i="179"/>
  <c r="F46" i="179"/>
  <c r="E46" i="179"/>
  <c r="D46" i="179"/>
  <c r="F45" i="179"/>
  <c r="E45" i="179"/>
  <c r="D45" i="179"/>
  <c r="F44" i="179"/>
  <c r="E44" i="179"/>
  <c r="D44" i="179"/>
  <c r="F43" i="179"/>
  <c r="E43" i="179"/>
  <c r="D43" i="179"/>
  <c r="F42" i="179"/>
  <c r="E42" i="179"/>
  <c r="D42" i="179"/>
  <c r="F41" i="179"/>
  <c r="E41" i="179"/>
  <c r="D41" i="179"/>
  <c r="F40" i="179"/>
  <c r="E40" i="179"/>
  <c r="D40" i="179"/>
  <c r="F39" i="179"/>
  <c r="E39" i="179"/>
  <c r="D39" i="179"/>
  <c r="F38" i="179"/>
  <c r="E38" i="179"/>
  <c r="D38" i="179"/>
  <c r="F37" i="179"/>
  <c r="E37" i="179"/>
  <c r="D37" i="179"/>
  <c r="F36" i="179"/>
  <c r="E36" i="179"/>
  <c r="D36" i="179"/>
  <c r="F35" i="179"/>
  <c r="E35" i="179"/>
  <c r="D35" i="179"/>
  <c r="F34" i="179"/>
  <c r="E34" i="179"/>
  <c r="D34" i="179"/>
  <c r="F33" i="179"/>
  <c r="E33" i="179"/>
  <c r="D33" i="179"/>
  <c r="F32" i="179"/>
  <c r="E32" i="179"/>
  <c r="D32" i="179"/>
  <c r="F31" i="179"/>
  <c r="E31" i="179"/>
  <c r="D31" i="179"/>
  <c r="F30" i="179"/>
  <c r="E30" i="179"/>
  <c r="D30" i="179"/>
  <c r="F29" i="179"/>
  <c r="E29" i="179"/>
  <c r="D29" i="179"/>
  <c r="F28" i="179"/>
  <c r="E28" i="179"/>
  <c r="D28" i="179"/>
  <c r="F27" i="179"/>
  <c r="E27" i="179"/>
  <c r="D27" i="179"/>
  <c r="F26" i="179"/>
  <c r="E26" i="179"/>
  <c r="D26" i="179"/>
  <c r="F25" i="179"/>
  <c r="E25" i="179"/>
  <c r="D25" i="179"/>
  <c r="F24" i="179"/>
  <c r="E24" i="179"/>
  <c r="D24" i="179"/>
  <c r="F55" i="178" l="1"/>
  <c r="E55" i="178"/>
  <c r="D55" i="178"/>
  <c r="F54" i="178"/>
  <c r="E54" i="178"/>
  <c r="D54" i="178"/>
  <c r="F53" i="178"/>
  <c r="E53" i="178"/>
  <c r="D53" i="178"/>
  <c r="F52" i="178"/>
  <c r="E52" i="178"/>
  <c r="D52" i="178"/>
  <c r="F51" i="178"/>
  <c r="E51" i="178"/>
  <c r="D51" i="178"/>
  <c r="F50" i="178"/>
  <c r="E50" i="178"/>
  <c r="D50" i="178"/>
  <c r="F49" i="178"/>
  <c r="E49" i="178"/>
  <c r="D49" i="178"/>
  <c r="F48" i="178"/>
  <c r="E48" i="178"/>
  <c r="D48" i="178"/>
  <c r="F47" i="178"/>
  <c r="E47" i="178"/>
  <c r="D47" i="178"/>
  <c r="F46" i="178"/>
  <c r="E46" i="178"/>
  <c r="D46" i="178"/>
  <c r="F45" i="178"/>
  <c r="E45" i="178"/>
  <c r="D45" i="178"/>
  <c r="F44" i="178"/>
  <c r="E44" i="178"/>
  <c r="D44" i="178"/>
  <c r="F43" i="178"/>
  <c r="E43" i="178"/>
  <c r="D43" i="178"/>
  <c r="F42" i="178"/>
  <c r="E42" i="178"/>
  <c r="D42" i="178"/>
  <c r="F41" i="178"/>
  <c r="E41" i="178"/>
  <c r="D41" i="178"/>
  <c r="F40" i="178"/>
  <c r="E40" i="178"/>
  <c r="D40" i="178"/>
  <c r="F39" i="178"/>
  <c r="E39" i="178"/>
  <c r="D39" i="178"/>
  <c r="F38" i="178"/>
  <c r="E38" i="178"/>
  <c r="D38" i="178"/>
  <c r="F37" i="178"/>
  <c r="E37" i="178"/>
  <c r="D37" i="178"/>
  <c r="F36" i="178"/>
  <c r="E36" i="178"/>
  <c r="D36" i="178"/>
  <c r="F35" i="178"/>
  <c r="E35" i="178"/>
  <c r="D35" i="178"/>
  <c r="F34" i="178"/>
  <c r="E34" i="178"/>
  <c r="D34" i="178"/>
  <c r="F33" i="178"/>
  <c r="E33" i="178"/>
  <c r="D33" i="178"/>
  <c r="F32" i="178"/>
  <c r="E32" i="178"/>
  <c r="D32" i="178"/>
  <c r="F31" i="178"/>
  <c r="E31" i="178"/>
  <c r="D31" i="178"/>
  <c r="F30" i="178"/>
  <c r="E30" i="178"/>
  <c r="D30" i="178"/>
  <c r="F29" i="178"/>
  <c r="E29" i="178"/>
  <c r="D29" i="178"/>
  <c r="F28" i="178"/>
  <c r="E28" i="178"/>
  <c r="D28" i="178"/>
  <c r="F27" i="178"/>
  <c r="E27" i="178"/>
  <c r="D27" i="178"/>
  <c r="F26" i="178"/>
  <c r="E26" i="178"/>
  <c r="D26" i="178"/>
  <c r="F25" i="178"/>
  <c r="E25" i="178"/>
  <c r="D25" i="178"/>
  <c r="F24" i="178"/>
  <c r="E24" i="178"/>
  <c r="D24" i="178"/>
  <c r="F25" i="155"/>
  <c r="F26" i="155"/>
  <c r="F27" i="155"/>
  <c r="F28" i="155"/>
  <c r="F29" i="155"/>
  <c r="F30" i="155"/>
  <c r="F31" i="155"/>
  <c r="F32" i="155"/>
  <c r="F33" i="155"/>
  <c r="F34" i="155"/>
  <c r="F35" i="155"/>
  <c r="F36" i="155"/>
  <c r="F37" i="155"/>
  <c r="F38" i="155"/>
  <c r="F39" i="155"/>
  <c r="F40" i="155"/>
  <c r="F41" i="155"/>
  <c r="F42" i="155"/>
  <c r="F43" i="155"/>
  <c r="F44" i="155"/>
  <c r="F45" i="155"/>
  <c r="F46" i="155"/>
  <c r="F47" i="155"/>
  <c r="F48" i="155"/>
  <c r="F49" i="155"/>
  <c r="F50" i="155"/>
  <c r="F51" i="155"/>
  <c r="F52" i="155"/>
  <c r="F53" i="155"/>
  <c r="F54" i="155"/>
  <c r="F55" i="155"/>
  <c r="F24" i="155"/>
  <c r="E25" i="155"/>
  <c r="E26" i="155"/>
  <c r="E27" i="155"/>
  <c r="E28" i="155"/>
  <c r="E29" i="155"/>
  <c r="E30" i="155"/>
  <c r="E31" i="155"/>
  <c r="E32" i="155"/>
  <c r="E33" i="155"/>
  <c r="E34" i="155"/>
  <c r="E35" i="155"/>
  <c r="E36" i="155"/>
  <c r="E37" i="155"/>
  <c r="E38" i="155"/>
  <c r="E39" i="155"/>
  <c r="E40" i="155"/>
  <c r="E41" i="155"/>
  <c r="E42" i="155"/>
  <c r="E43" i="155"/>
  <c r="E44" i="155"/>
  <c r="E45" i="155"/>
  <c r="E46" i="155"/>
  <c r="E47" i="155"/>
  <c r="E48" i="155"/>
  <c r="E49" i="155"/>
  <c r="E50" i="155"/>
  <c r="E51" i="155"/>
  <c r="E52" i="155"/>
  <c r="E53" i="155"/>
  <c r="E54" i="155"/>
  <c r="E55" i="155"/>
  <c r="E24" i="155"/>
  <c r="G103" i="177"/>
  <c r="F103" i="177"/>
  <c r="E103" i="177"/>
  <c r="D103" i="177"/>
  <c r="G102" i="177"/>
  <c r="F102" i="177"/>
  <c r="E102" i="177"/>
  <c r="D102" i="177"/>
  <c r="G101" i="177"/>
  <c r="F101" i="177"/>
  <c r="E101" i="177"/>
  <c r="D101" i="177"/>
  <c r="G100" i="177"/>
  <c r="F100" i="177"/>
  <c r="E100" i="177"/>
  <c r="D100" i="177"/>
  <c r="G99" i="177"/>
  <c r="F99" i="177"/>
  <c r="E99" i="177"/>
  <c r="D99" i="177"/>
  <c r="G98" i="177"/>
  <c r="F98" i="177"/>
  <c r="E98" i="177"/>
  <c r="D98" i="177"/>
  <c r="G97" i="177"/>
  <c r="F97" i="177"/>
  <c r="E97" i="177"/>
  <c r="D97" i="177"/>
  <c r="G96" i="177"/>
  <c r="F96" i="177"/>
  <c r="E96" i="177"/>
  <c r="D96" i="177"/>
  <c r="G95" i="177"/>
  <c r="F95" i="177"/>
  <c r="E95" i="177"/>
  <c r="D95" i="177"/>
  <c r="G94" i="177"/>
  <c r="F94" i="177"/>
  <c r="E94" i="177"/>
  <c r="D94" i="177"/>
  <c r="G93" i="177"/>
  <c r="F93" i="177"/>
  <c r="E93" i="177"/>
  <c r="D93" i="177"/>
  <c r="G92" i="177"/>
  <c r="F92" i="177"/>
  <c r="E92" i="177"/>
  <c r="D92" i="177"/>
  <c r="G91" i="177"/>
  <c r="F91" i="177"/>
  <c r="E91" i="177"/>
  <c r="D91" i="177"/>
  <c r="G90" i="177"/>
  <c r="F90" i="177"/>
  <c r="E90" i="177"/>
  <c r="D90" i="177"/>
  <c r="G89" i="177"/>
  <c r="F89" i="177"/>
  <c r="E89" i="177"/>
  <c r="D89" i="177"/>
  <c r="G88" i="177"/>
  <c r="F88" i="177"/>
  <c r="E88" i="177"/>
  <c r="D88" i="177"/>
  <c r="G87" i="177"/>
  <c r="F87" i="177"/>
  <c r="E87" i="177"/>
  <c r="D87" i="177"/>
  <c r="G86" i="177"/>
  <c r="F86" i="177"/>
  <c r="E86" i="177"/>
  <c r="D86" i="177"/>
  <c r="G85" i="177"/>
  <c r="F85" i="177"/>
  <c r="E85" i="177"/>
  <c r="D85" i="177"/>
  <c r="G84" i="177"/>
  <c r="F84" i="177"/>
  <c r="E84" i="177"/>
  <c r="D84" i="177"/>
  <c r="G83" i="177"/>
  <c r="F83" i="177"/>
  <c r="E83" i="177"/>
  <c r="D83" i="177"/>
  <c r="G82" i="177"/>
  <c r="F82" i="177"/>
  <c r="E82" i="177"/>
  <c r="D82" i="177"/>
  <c r="G81" i="177"/>
  <c r="F81" i="177"/>
  <c r="E81" i="177"/>
  <c r="D81" i="177"/>
  <c r="G80" i="177"/>
  <c r="F80" i="177"/>
  <c r="E80" i="177"/>
  <c r="D80" i="177"/>
  <c r="G79" i="177"/>
  <c r="F79" i="177"/>
  <c r="E79" i="177"/>
  <c r="D79" i="177"/>
  <c r="G78" i="177"/>
  <c r="F78" i="177"/>
  <c r="E78" i="177"/>
  <c r="D78" i="177"/>
  <c r="G77" i="177"/>
  <c r="F77" i="177"/>
  <c r="E77" i="177"/>
  <c r="D77" i="177"/>
  <c r="G76" i="177"/>
  <c r="F76" i="177"/>
  <c r="E76" i="177"/>
  <c r="D76" i="177"/>
  <c r="G75" i="177"/>
  <c r="F75" i="177"/>
  <c r="E75" i="177"/>
  <c r="D75" i="177"/>
  <c r="G74" i="177"/>
  <c r="F74" i="177"/>
  <c r="E74" i="177"/>
  <c r="D74" i="177"/>
  <c r="G73" i="177"/>
  <c r="F73" i="177"/>
  <c r="E73" i="177"/>
  <c r="D73" i="177"/>
  <c r="G72" i="177"/>
  <c r="F72" i="177"/>
  <c r="E72" i="177"/>
  <c r="D72" i="177"/>
  <c r="G71" i="177"/>
  <c r="F71" i="177"/>
  <c r="E71" i="177"/>
  <c r="D71" i="177"/>
  <c r="G70" i="177"/>
  <c r="F70" i="177"/>
  <c r="E70" i="177"/>
  <c r="D70" i="177"/>
  <c r="G69" i="177"/>
  <c r="F69" i="177"/>
  <c r="E69" i="177"/>
  <c r="D69" i="177"/>
  <c r="G68" i="177"/>
  <c r="F68" i="177"/>
  <c r="E68" i="177"/>
  <c r="D68" i="177"/>
  <c r="G67" i="177"/>
  <c r="F67" i="177"/>
  <c r="E67" i="177"/>
  <c r="D67" i="177"/>
  <c r="G66" i="177"/>
  <c r="F66" i="177"/>
  <c r="E66" i="177"/>
  <c r="D66" i="177"/>
  <c r="G65" i="177"/>
  <c r="F65" i="177"/>
  <c r="E65" i="177"/>
  <c r="D65" i="177"/>
  <c r="G64" i="177"/>
  <c r="F64" i="177"/>
  <c r="E64" i="177"/>
  <c r="D64" i="177"/>
  <c r="G63" i="177"/>
  <c r="F63" i="177"/>
  <c r="E63" i="177"/>
  <c r="D63" i="177"/>
  <c r="G62" i="177"/>
  <c r="F62" i="177"/>
  <c r="E62" i="177"/>
  <c r="D62" i="177"/>
  <c r="G61" i="177"/>
  <c r="F61" i="177"/>
  <c r="E61" i="177"/>
  <c r="D61" i="177"/>
  <c r="G60" i="177"/>
  <c r="F60" i="177"/>
  <c r="E60" i="177"/>
  <c r="D60" i="177"/>
  <c r="G59" i="177"/>
  <c r="F59" i="177"/>
  <c r="E59" i="177"/>
  <c r="D59" i="177"/>
  <c r="G58" i="177"/>
  <c r="F58" i="177"/>
  <c r="E58" i="177"/>
  <c r="D58" i="177"/>
  <c r="G57" i="177"/>
  <c r="F57" i="177"/>
  <c r="E57" i="177"/>
  <c r="D57" i="177"/>
  <c r="G56" i="177"/>
  <c r="F56" i="177"/>
  <c r="E56" i="177"/>
  <c r="D56" i="177"/>
  <c r="G55" i="177"/>
  <c r="F55" i="177"/>
  <c r="E55" i="177"/>
  <c r="D55" i="177"/>
  <c r="G54" i="177"/>
  <c r="F54" i="177"/>
  <c r="E54" i="177"/>
  <c r="D54" i="177"/>
  <c r="G53" i="177"/>
  <c r="F53" i="177"/>
  <c r="E53" i="177"/>
  <c r="D53" i="177"/>
  <c r="G52" i="177"/>
  <c r="F52" i="177"/>
  <c r="E52" i="177"/>
  <c r="D52" i="177"/>
  <c r="G51" i="177"/>
  <c r="F51" i="177"/>
  <c r="E51" i="177"/>
  <c r="D51" i="177"/>
  <c r="G50" i="177"/>
  <c r="F50" i="177"/>
  <c r="E50" i="177"/>
  <c r="D50" i="177"/>
  <c r="G49" i="177"/>
  <c r="F49" i="177"/>
  <c r="E49" i="177"/>
  <c r="D49" i="177"/>
  <c r="G48" i="177"/>
  <c r="F48" i="177"/>
  <c r="E48" i="177"/>
  <c r="D48" i="177"/>
  <c r="G47" i="177"/>
  <c r="F47" i="177"/>
  <c r="E47" i="177"/>
  <c r="D47" i="177"/>
  <c r="G46" i="177"/>
  <c r="F46" i="177"/>
  <c r="E46" i="177"/>
  <c r="D46" i="177"/>
  <c r="G45" i="177"/>
  <c r="F45" i="177"/>
  <c r="E45" i="177"/>
  <c r="D45" i="177"/>
  <c r="G44" i="177"/>
  <c r="F44" i="177"/>
  <c r="E44" i="177"/>
  <c r="D44" i="177"/>
  <c r="G43" i="177"/>
  <c r="F43" i="177"/>
  <c r="E43" i="177"/>
  <c r="D43" i="177"/>
  <c r="G42" i="177"/>
  <c r="F42" i="177"/>
  <c r="E42" i="177"/>
  <c r="D42" i="177"/>
  <c r="G41" i="177"/>
  <c r="F41" i="177"/>
  <c r="E41" i="177"/>
  <c r="D41" i="177"/>
  <c r="G40" i="177"/>
  <c r="F40" i="177"/>
  <c r="E40" i="177"/>
  <c r="D40" i="177"/>
  <c r="G39" i="177"/>
  <c r="F39" i="177"/>
  <c r="E39" i="177"/>
  <c r="D39" i="177"/>
  <c r="G38" i="177"/>
  <c r="F38" i="177"/>
  <c r="E38" i="177"/>
  <c r="D38" i="177"/>
  <c r="G37" i="177"/>
  <c r="F37" i="177"/>
  <c r="E37" i="177"/>
  <c r="D37" i="177"/>
  <c r="G36" i="177"/>
  <c r="F36" i="177"/>
  <c r="E36" i="177"/>
  <c r="D36" i="177"/>
  <c r="G35" i="177"/>
  <c r="F35" i="177"/>
  <c r="E35" i="177"/>
  <c r="D35" i="177"/>
  <c r="G34" i="177"/>
  <c r="F34" i="177"/>
  <c r="E34" i="177"/>
  <c r="D34" i="177"/>
  <c r="G33" i="177"/>
  <c r="F33" i="177"/>
  <c r="E33" i="177"/>
  <c r="D33" i="177"/>
  <c r="G32" i="177"/>
  <c r="F32" i="177"/>
  <c r="E32" i="177"/>
  <c r="D32" i="177"/>
  <c r="G31" i="177"/>
  <c r="F31" i="177"/>
  <c r="E31" i="177"/>
  <c r="D31" i="177"/>
  <c r="G30" i="177"/>
  <c r="F30" i="177"/>
  <c r="E30" i="177"/>
  <c r="D30" i="177"/>
  <c r="G29" i="177"/>
  <c r="F29" i="177"/>
  <c r="E29" i="177"/>
  <c r="D29" i="177"/>
  <c r="G28" i="177"/>
  <c r="F28" i="177"/>
  <c r="E28" i="177"/>
  <c r="D28" i="177"/>
  <c r="G27" i="177"/>
  <c r="F27" i="177"/>
  <c r="E27" i="177"/>
  <c r="D27" i="177"/>
  <c r="G26" i="177"/>
  <c r="F26" i="177"/>
  <c r="E26" i="177"/>
  <c r="D26" i="177"/>
  <c r="G25" i="177"/>
  <c r="F25" i="177"/>
  <c r="E25" i="177"/>
  <c r="D25" i="177"/>
  <c r="G24" i="177"/>
  <c r="F24" i="177"/>
  <c r="E24" i="177"/>
  <c r="D24" i="177"/>
  <c r="G103" i="151" l="1"/>
  <c r="F103" i="151"/>
  <c r="E103" i="151"/>
  <c r="D103" i="151"/>
  <c r="G102" i="151"/>
  <c r="F102" i="151"/>
  <c r="E102" i="151"/>
  <c r="D102" i="151"/>
  <c r="G101" i="151"/>
  <c r="F101" i="151"/>
  <c r="E101" i="151"/>
  <c r="D101" i="151"/>
  <c r="G100" i="151"/>
  <c r="F100" i="151"/>
  <c r="E100" i="151"/>
  <c r="D100" i="151"/>
  <c r="G99" i="151"/>
  <c r="F99" i="151"/>
  <c r="E99" i="151"/>
  <c r="D99" i="151"/>
  <c r="G98" i="151"/>
  <c r="F98" i="151"/>
  <c r="E98" i="151"/>
  <c r="D98" i="151"/>
  <c r="G97" i="151"/>
  <c r="F97" i="151"/>
  <c r="E97" i="151"/>
  <c r="D97" i="151"/>
  <c r="G96" i="151"/>
  <c r="F96" i="151"/>
  <c r="E96" i="151"/>
  <c r="D96" i="151"/>
  <c r="G95" i="151"/>
  <c r="F95" i="151"/>
  <c r="E95" i="151"/>
  <c r="D95" i="151"/>
  <c r="G94" i="151"/>
  <c r="F94" i="151"/>
  <c r="E94" i="151"/>
  <c r="D94" i="151"/>
  <c r="G93" i="151"/>
  <c r="F93" i="151"/>
  <c r="E93" i="151"/>
  <c r="D93" i="151"/>
  <c r="G92" i="151"/>
  <c r="F92" i="151"/>
  <c r="E92" i="151"/>
  <c r="D92" i="151"/>
  <c r="G91" i="151"/>
  <c r="F91" i="151"/>
  <c r="E91" i="151"/>
  <c r="D91" i="151"/>
  <c r="G90" i="151"/>
  <c r="F90" i="151"/>
  <c r="E90" i="151"/>
  <c r="D90" i="151"/>
  <c r="G89" i="151"/>
  <c r="F89" i="151"/>
  <c r="E89" i="151"/>
  <c r="D89" i="151"/>
  <c r="G88" i="151"/>
  <c r="F88" i="151"/>
  <c r="E88" i="151"/>
  <c r="D88" i="151"/>
  <c r="G87" i="151"/>
  <c r="F87" i="151"/>
  <c r="E87" i="151"/>
  <c r="D87" i="151"/>
  <c r="G86" i="151"/>
  <c r="F86" i="151"/>
  <c r="E86" i="151"/>
  <c r="D86" i="151"/>
  <c r="G85" i="151"/>
  <c r="F85" i="151"/>
  <c r="E85" i="151"/>
  <c r="D85" i="151"/>
  <c r="G84" i="151"/>
  <c r="F84" i="151"/>
  <c r="E84" i="151"/>
  <c r="D84" i="151"/>
  <c r="G83" i="151"/>
  <c r="F83" i="151"/>
  <c r="E83" i="151"/>
  <c r="D83" i="151"/>
  <c r="G82" i="151"/>
  <c r="F82" i="151"/>
  <c r="E82" i="151"/>
  <c r="D82" i="151"/>
  <c r="G81" i="151"/>
  <c r="F81" i="151"/>
  <c r="E81" i="151"/>
  <c r="D81" i="151"/>
  <c r="G80" i="151"/>
  <c r="F80" i="151"/>
  <c r="E80" i="151"/>
  <c r="D80" i="151"/>
  <c r="G79" i="151"/>
  <c r="F79" i="151"/>
  <c r="E79" i="151"/>
  <c r="D79" i="151"/>
  <c r="G78" i="151"/>
  <c r="F78" i="151"/>
  <c r="E78" i="151"/>
  <c r="D78" i="151"/>
  <c r="G77" i="151"/>
  <c r="F77" i="151"/>
  <c r="E77" i="151"/>
  <c r="D77" i="151"/>
  <c r="G76" i="151"/>
  <c r="F76" i="151"/>
  <c r="E76" i="151"/>
  <c r="D76" i="151"/>
  <c r="G75" i="151"/>
  <c r="F75" i="151"/>
  <c r="E75" i="151"/>
  <c r="D75" i="151"/>
  <c r="G74" i="151"/>
  <c r="F74" i="151"/>
  <c r="E74" i="151"/>
  <c r="D74" i="151"/>
  <c r="G73" i="151"/>
  <c r="F73" i="151"/>
  <c r="E73" i="151"/>
  <c r="D73" i="151"/>
  <c r="G72" i="151"/>
  <c r="F72" i="151"/>
  <c r="E72" i="151"/>
  <c r="D72" i="151"/>
  <c r="G71" i="151"/>
  <c r="F71" i="151"/>
  <c r="E71" i="151"/>
  <c r="D71" i="151"/>
  <c r="G70" i="151"/>
  <c r="F70" i="151"/>
  <c r="E70" i="151"/>
  <c r="D70" i="151"/>
  <c r="G69" i="151"/>
  <c r="F69" i="151"/>
  <c r="E69" i="151"/>
  <c r="D69" i="151"/>
  <c r="G68" i="151"/>
  <c r="F68" i="151"/>
  <c r="E68" i="151"/>
  <c r="D68" i="151"/>
  <c r="G67" i="151"/>
  <c r="F67" i="151"/>
  <c r="E67" i="151"/>
  <c r="D67" i="151"/>
  <c r="G66" i="151"/>
  <c r="F66" i="151"/>
  <c r="E66" i="151"/>
  <c r="D66" i="151"/>
  <c r="G65" i="151"/>
  <c r="F65" i="151"/>
  <c r="E65" i="151"/>
  <c r="D65" i="151"/>
  <c r="G64" i="151"/>
  <c r="F64" i="151"/>
  <c r="E64" i="151"/>
  <c r="D64" i="151"/>
  <c r="G63" i="151"/>
  <c r="F63" i="151"/>
  <c r="E63" i="151"/>
  <c r="D63" i="151"/>
  <c r="G62" i="151"/>
  <c r="F62" i="151"/>
  <c r="E62" i="151"/>
  <c r="D62" i="151"/>
  <c r="G61" i="151"/>
  <c r="F61" i="151"/>
  <c r="E61" i="151"/>
  <c r="D61" i="151"/>
  <c r="G60" i="151"/>
  <c r="F60" i="151"/>
  <c r="E60" i="151"/>
  <c r="D60" i="151"/>
  <c r="G59" i="151"/>
  <c r="F59" i="151"/>
  <c r="E59" i="151"/>
  <c r="D59" i="151"/>
  <c r="G58" i="151"/>
  <c r="F58" i="151"/>
  <c r="E58" i="151"/>
  <c r="D58" i="151"/>
  <c r="G57" i="151"/>
  <c r="F57" i="151"/>
  <c r="E57" i="151"/>
  <c r="D57" i="151"/>
  <c r="G56" i="151"/>
  <c r="F56" i="151"/>
  <c r="E56" i="151"/>
  <c r="D56" i="151"/>
  <c r="G55" i="151"/>
  <c r="G54" i="151"/>
  <c r="G53" i="151"/>
  <c r="G52" i="151"/>
  <c r="G51" i="151"/>
  <c r="G50" i="151"/>
  <c r="G49" i="151"/>
  <c r="G48" i="151"/>
  <c r="G47" i="151"/>
  <c r="G46" i="151"/>
  <c r="G45" i="151"/>
  <c r="G44" i="151"/>
  <c r="G43" i="151"/>
  <c r="G42" i="151"/>
  <c r="G41" i="151"/>
  <c r="G40" i="151"/>
  <c r="G39" i="151"/>
  <c r="G38" i="151"/>
  <c r="G37" i="151"/>
  <c r="G36" i="151"/>
  <c r="G35" i="151"/>
  <c r="G34" i="151"/>
  <c r="G33" i="151"/>
  <c r="G32" i="151"/>
  <c r="G31" i="151"/>
  <c r="G30" i="151"/>
  <c r="G29" i="151"/>
  <c r="G28" i="151"/>
  <c r="G27" i="151"/>
  <c r="G26" i="151"/>
  <c r="G25" i="151"/>
  <c r="G24" i="151"/>
  <c r="F25" i="151"/>
  <c r="F26" i="151"/>
  <c r="F27" i="151"/>
  <c r="F28" i="151"/>
  <c r="F29" i="151"/>
  <c r="F30" i="151"/>
  <c r="F31" i="151"/>
  <c r="F32" i="151"/>
  <c r="F33" i="151"/>
  <c r="F34" i="151"/>
  <c r="F35" i="151"/>
  <c r="F36" i="151"/>
  <c r="F37" i="151"/>
  <c r="F38" i="151"/>
  <c r="F39" i="151"/>
  <c r="F40" i="151"/>
  <c r="F41" i="151"/>
  <c r="F42" i="151"/>
  <c r="F43" i="151"/>
  <c r="F44" i="151"/>
  <c r="F45" i="151"/>
  <c r="F46" i="151"/>
  <c r="F47" i="151"/>
  <c r="F48" i="151"/>
  <c r="F49" i="151"/>
  <c r="F50" i="151"/>
  <c r="F51" i="151"/>
  <c r="F52" i="151"/>
  <c r="F53" i="151"/>
  <c r="F54" i="151"/>
  <c r="F55" i="151"/>
  <c r="F24" i="151"/>
  <c r="E24" i="151"/>
  <c r="E25" i="151"/>
  <c r="E26" i="151"/>
  <c r="E27" i="151"/>
  <c r="E28" i="151"/>
  <c r="E29" i="151"/>
  <c r="E30" i="151"/>
  <c r="E31" i="151"/>
  <c r="E32" i="151"/>
  <c r="E33" i="151"/>
  <c r="E34" i="151"/>
  <c r="E35" i="151"/>
  <c r="E36" i="151"/>
  <c r="E37" i="151"/>
  <c r="E38" i="151"/>
  <c r="E39" i="151"/>
  <c r="E40" i="151"/>
  <c r="E41" i="151"/>
  <c r="E42" i="151"/>
  <c r="E43" i="151"/>
  <c r="E44" i="151"/>
  <c r="E45" i="151"/>
  <c r="E46" i="151"/>
  <c r="E47" i="151"/>
  <c r="E48" i="151"/>
  <c r="E49" i="151"/>
  <c r="E50" i="151"/>
  <c r="E51" i="151"/>
  <c r="E52" i="151"/>
  <c r="E53" i="151"/>
  <c r="E54" i="151"/>
  <c r="E55" i="151"/>
  <c r="D54" i="151"/>
  <c r="D55" i="151"/>
  <c r="D53" i="151"/>
  <c r="D52" i="151"/>
  <c r="D25" i="151"/>
  <c r="D26" i="151"/>
  <c r="D27" i="151"/>
  <c r="D28" i="151"/>
  <c r="D29" i="151"/>
  <c r="D30" i="151"/>
  <c r="D31" i="151"/>
  <c r="D32" i="151"/>
  <c r="D33" i="151"/>
  <c r="D34" i="151"/>
  <c r="D35" i="151"/>
  <c r="D36" i="151"/>
  <c r="D37" i="151"/>
  <c r="D38" i="151"/>
  <c r="D39" i="151"/>
  <c r="D40" i="151"/>
  <c r="D41" i="151"/>
  <c r="D42" i="151"/>
  <c r="D43" i="151"/>
  <c r="D44" i="151"/>
  <c r="D45" i="151"/>
  <c r="D46" i="151"/>
  <c r="D47" i="151"/>
  <c r="D48" i="151"/>
  <c r="D49" i="151"/>
  <c r="D50" i="151"/>
  <c r="D51" i="151"/>
  <c r="D24" i="151"/>
  <c r="E196" i="176" l="1"/>
  <c r="D196" i="176"/>
  <c r="E195" i="176"/>
  <c r="D195" i="176"/>
  <c r="E194" i="176"/>
  <c r="D194" i="176"/>
  <c r="E193" i="176"/>
  <c r="D193" i="176"/>
  <c r="E192" i="176"/>
  <c r="D192" i="176"/>
  <c r="E191" i="176"/>
  <c r="D191" i="176"/>
  <c r="E190" i="176"/>
  <c r="D190" i="176"/>
  <c r="E189" i="176"/>
  <c r="D189" i="176"/>
  <c r="E188" i="176"/>
  <c r="D188" i="176"/>
  <c r="E187" i="176"/>
  <c r="D187" i="176"/>
  <c r="E186" i="176"/>
  <c r="D186" i="176"/>
  <c r="E185" i="176"/>
  <c r="D185" i="176"/>
  <c r="E184" i="176"/>
  <c r="D184" i="176"/>
  <c r="E182" i="176"/>
  <c r="D182" i="176"/>
  <c r="E181" i="176"/>
  <c r="D181" i="176"/>
  <c r="E180" i="176"/>
  <c r="D180" i="176"/>
  <c r="E179" i="176"/>
  <c r="D179" i="176"/>
  <c r="E178" i="176"/>
  <c r="D178" i="176"/>
  <c r="E177" i="176"/>
  <c r="D177" i="176"/>
  <c r="E176" i="176"/>
  <c r="D176" i="176"/>
  <c r="E175" i="176"/>
  <c r="D175" i="176"/>
  <c r="E174" i="176"/>
  <c r="D174" i="176"/>
  <c r="E173" i="176"/>
  <c r="D173" i="176"/>
  <c r="E172" i="176"/>
  <c r="D172" i="176"/>
  <c r="E171" i="176"/>
  <c r="D171" i="176"/>
  <c r="E170" i="176"/>
  <c r="D170" i="176"/>
  <c r="E168" i="176"/>
  <c r="D168" i="176"/>
  <c r="E167" i="176"/>
  <c r="D167" i="176"/>
  <c r="E166" i="176"/>
  <c r="D166" i="176"/>
  <c r="E165" i="176"/>
  <c r="D165" i="176"/>
  <c r="E164" i="176"/>
  <c r="D164" i="176"/>
  <c r="E163" i="176"/>
  <c r="D163" i="176"/>
  <c r="E162" i="176"/>
  <c r="D162" i="176"/>
  <c r="E161" i="176"/>
  <c r="D161" i="176"/>
  <c r="E160" i="176"/>
  <c r="D160" i="176"/>
  <c r="E159" i="176"/>
  <c r="D159" i="176"/>
  <c r="E158" i="176"/>
  <c r="D158" i="176"/>
  <c r="E157" i="176"/>
  <c r="D157" i="176"/>
  <c r="E156" i="176"/>
  <c r="D156" i="176"/>
  <c r="E154" i="176"/>
  <c r="D154" i="176"/>
  <c r="E153" i="176"/>
  <c r="D153" i="176"/>
  <c r="E152" i="176"/>
  <c r="D152" i="176"/>
  <c r="E151" i="176"/>
  <c r="D151" i="176"/>
  <c r="E150" i="176"/>
  <c r="D150" i="176"/>
  <c r="E149" i="176"/>
  <c r="D149" i="176"/>
  <c r="E148" i="176"/>
  <c r="D148" i="176"/>
  <c r="E147" i="176"/>
  <c r="D147" i="176"/>
  <c r="E146" i="176"/>
  <c r="D146" i="176"/>
  <c r="E145" i="176"/>
  <c r="D145" i="176"/>
  <c r="E144" i="176"/>
  <c r="D144" i="176"/>
  <c r="E143" i="176"/>
  <c r="D143" i="176"/>
  <c r="E142" i="176"/>
  <c r="D142" i="176"/>
  <c r="E140" i="176"/>
  <c r="D140" i="176"/>
  <c r="E139" i="176"/>
  <c r="D139" i="176"/>
  <c r="E138" i="176"/>
  <c r="D138" i="176"/>
  <c r="E137" i="176"/>
  <c r="D137" i="176"/>
  <c r="E133" i="176"/>
  <c r="D133" i="176"/>
  <c r="E132" i="176"/>
  <c r="D132" i="176"/>
  <c r="E131" i="176"/>
  <c r="D131" i="176"/>
  <c r="E130" i="176"/>
  <c r="D130" i="176"/>
  <c r="E129" i="176"/>
  <c r="D129" i="176"/>
  <c r="E128" i="176"/>
  <c r="D128" i="176"/>
  <c r="E127" i="176"/>
  <c r="D127" i="176"/>
  <c r="E126" i="176"/>
  <c r="D126" i="176"/>
  <c r="E125" i="176"/>
  <c r="D125" i="176"/>
  <c r="E123" i="176"/>
  <c r="D123" i="176"/>
  <c r="E122" i="176"/>
  <c r="D122" i="176"/>
  <c r="E121" i="176"/>
  <c r="D121" i="176"/>
  <c r="E120" i="176"/>
  <c r="D120" i="176"/>
  <c r="E119" i="176"/>
  <c r="D119" i="176"/>
  <c r="E118" i="176"/>
  <c r="D118" i="176"/>
  <c r="E117" i="176"/>
  <c r="D117" i="176"/>
  <c r="E116" i="176"/>
  <c r="D116" i="176"/>
  <c r="E115" i="176"/>
  <c r="D115" i="176"/>
  <c r="E114" i="176"/>
  <c r="D114" i="176"/>
  <c r="E113" i="176"/>
  <c r="D113" i="176"/>
  <c r="E112" i="176"/>
  <c r="D112" i="176"/>
  <c r="E111" i="176"/>
  <c r="D111" i="176"/>
  <c r="E109" i="176"/>
  <c r="D109" i="176"/>
  <c r="E108" i="176"/>
  <c r="D108" i="176"/>
  <c r="E107" i="176"/>
  <c r="D107" i="176"/>
  <c r="E106" i="176"/>
  <c r="D106" i="176"/>
  <c r="E105" i="176"/>
  <c r="D105" i="176"/>
  <c r="E104" i="176"/>
  <c r="D104" i="176"/>
  <c r="E103" i="176"/>
  <c r="D103" i="176"/>
  <c r="E102" i="176"/>
  <c r="D102" i="176"/>
  <c r="E101" i="176"/>
  <c r="D101" i="176"/>
  <c r="E100" i="176"/>
  <c r="D100" i="176"/>
  <c r="E99" i="176"/>
  <c r="D99" i="176"/>
  <c r="E98" i="176"/>
  <c r="D98" i="176"/>
  <c r="E97" i="176"/>
  <c r="D97" i="176"/>
  <c r="E95" i="176"/>
  <c r="D95" i="176"/>
  <c r="E94" i="176"/>
  <c r="D94" i="176"/>
  <c r="E93" i="176"/>
  <c r="D93" i="176"/>
  <c r="E92" i="176"/>
  <c r="D92" i="176"/>
  <c r="E91" i="176"/>
  <c r="D91" i="176"/>
  <c r="E90" i="176"/>
  <c r="D90" i="176"/>
  <c r="E89" i="176"/>
  <c r="D89" i="176"/>
  <c r="E88" i="176"/>
  <c r="D88" i="176"/>
  <c r="E87" i="176"/>
  <c r="D87" i="176"/>
  <c r="E86" i="176"/>
  <c r="D86" i="176"/>
  <c r="E85" i="176"/>
  <c r="D85" i="176"/>
  <c r="E84" i="176"/>
  <c r="D84" i="176"/>
  <c r="E83" i="176"/>
  <c r="D83" i="176"/>
  <c r="E81" i="176"/>
  <c r="D81" i="176"/>
  <c r="E80" i="176"/>
  <c r="D80" i="176"/>
  <c r="E79" i="176"/>
  <c r="D79" i="176"/>
  <c r="E78" i="176"/>
  <c r="D78" i="176"/>
  <c r="E77" i="176"/>
  <c r="D77" i="176"/>
  <c r="E76" i="176"/>
  <c r="D76" i="176"/>
  <c r="E75" i="176"/>
  <c r="D75" i="176"/>
  <c r="E74" i="176"/>
  <c r="D74" i="176"/>
  <c r="E73" i="176"/>
  <c r="D73" i="176"/>
  <c r="E72" i="176"/>
  <c r="D72" i="176"/>
  <c r="E71" i="176"/>
  <c r="D71" i="176"/>
  <c r="E70" i="176"/>
  <c r="D70" i="176"/>
  <c r="E69" i="176"/>
  <c r="D69" i="176"/>
  <c r="E67" i="176"/>
  <c r="D67" i="176"/>
  <c r="E66" i="176"/>
  <c r="D66" i="176"/>
  <c r="E65" i="176"/>
  <c r="D65" i="176"/>
  <c r="E61" i="176"/>
  <c r="D61" i="176"/>
  <c r="E60" i="176"/>
  <c r="D60" i="176"/>
  <c r="E59" i="176"/>
  <c r="D59" i="176"/>
  <c r="E58" i="176"/>
  <c r="D58" i="176"/>
  <c r="E57" i="176"/>
  <c r="D57" i="176"/>
  <c r="E56" i="176"/>
  <c r="D56" i="176"/>
  <c r="E55" i="176"/>
  <c r="D55" i="176"/>
  <c r="E54" i="176"/>
  <c r="D54" i="176"/>
  <c r="E53" i="176"/>
  <c r="D53" i="176"/>
  <c r="E52" i="176"/>
  <c r="D52" i="176"/>
  <c r="E50" i="176"/>
  <c r="D50" i="176"/>
  <c r="E49" i="176"/>
  <c r="D49" i="176"/>
  <c r="E48" i="176"/>
  <c r="D48" i="176"/>
  <c r="E47" i="176"/>
  <c r="D47" i="176"/>
  <c r="E46" i="176"/>
  <c r="D46" i="176"/>
  <c r="E45" i="176"/>
  <c r="D45" i="176"/>
  <c r="E44" i="176"/>
  <c r="D44" i="176"/>
  <c r="E43" i="176"/>
  <c r="D43" i="176"/>
  <c r="E42" i="176"/>
  <c r="D42" i="176"/>
  <c r="E41" i="176"/>
  <c r="D41" i="176"/>
  <c r="E40" i="176"/>
  <c r="D40" i="176"/>
  <c r="E39" i="176"/>
  <c r="D39" i="176"/>
  <c r="E38" i="176"/>
  <c r="D38" i="176"/>
  <c r="D29" i="176"/>
  <c r="E29" i="176"/>
  <c r="D30" i="176"/>
  <c r="E30" i="176"/>
  <c r="D31" i="176"/>
  <c r="E31" i="176"/>
  <c r="D32" i="176"/>
  <c r="E32" i="176"/>
  <c r="D33" i="176"/>
  <c r="E33" i="176"/>
  <c r="D34" i="176"/>
  <c r="E34" i="176"/>
  <c r="D35" i="176"/>
  <c r="E35" i="176"/>
  <c r="D36" i="176"/>
  <c r="E36" i="176"/>
  <c r="E28" i="176"/>
  <c r="D28" i="176"/>
  <c r="E27" i="176"/>
  <c r="D27" i="176"/>
  <c r="E26" i="176"/>
  <c r="D26" i="176"/>
  <c r="E25" i="176"/>
  <c r="D25" i="176"/>
  <c r="E24" i="176"/>
  <c r="D24" i="176"/>
  <c r="E97" i="171"/>
  <c r="D97" i="171"/>
  <c r="E96" i="171"/>
  <c r="D96" i="171"/>
  <c r="E94" i="171"/>
  <c r="D94" i="171"/>
  <c r="E93" i="171"/>
  <c r="D93" i="171"/>
  <c r="E91" i="171"/>
  <c r="D91" i="171"/>
  <c r="E90" i="171"/>
  <c r="D90" i="171"/>
  <c r="E88" i="171"/>
  <c r="D88" i="171"/>
  <c r="E87" i="171"/>
  <c r="D87" i="171"/>
  <c r="E85" i="171"/>
  <c r="D85" i="171"/>
  <c r="E84" i="171"/>
  <c r="D84" i="171"/>
  <c r="E82" i="171"/>
  <c r="D82" i="171"/>
  <c r="E81" i="171"/>
  <c r="D81" i="171"/>
  <c r="E79" i="171"/>
  <c r="D79" i="171"/>
  <c r="E78" i="171"/>
  <c r="D78" i="171"/>
  <c r="E76" i="171"/>
  <c r="D76" i="171"/>
  <c r="E75" i="171"/>
  <c r="D75" i="171"/>
  <c r="E73" i="171"/>
  <c r="D73" i="171"/>
  <c r="E72" i="171"/>
  <c r="D72" i="171"/>
  <c r="E70" i="171"/>
  <c r="D70" i="171"/>
  <c r="E69" i="171"/>
  <c r="D69" i="171"/>
  <c r="E67" i="171"/>
  <c r="D67" i="171"/>
  <c r="E66" i="171"/>
  <c r="D66" i="171"/>
  <c r="E64" i="171"/>
  <c r="D64" i="171"/>
  <c r="E63" i="171"/>
  <c r="D63" i="171"/>
  <c r="E61" i="171"/>
  <c r="D61" i="171"/>
  <c r="E60" i="171"/>
  <c r="D60" i="171"/>
  <c r="E58" i="171"/>
  <c r="D58" i="171"/>
  <c r="E57" i="171"/>
  <c r="D57" i="171"/>
  <c r="E55" i="171"/>
  <c r="D55" i="171"/>
  <c r="E54" i="171"/>
  <c r="D54" i="171"/>
  <c r="E49" i="171"/>
  <c r="D49" i="171"/>
  <c r="E48" i="171"/>
  <c r="D48" i="171"/>
  <c r="E46" i="171"/>
  <c r="D46" i="171"/>
  <c r="E45" i="171"/>
  <c r="D45" i="171"/>
  <c r="E43" i="171"/>
  <c r="D43" i="171"/>
  <c r="E42" i="171"/>
  <c r="D42" i="171"/>
  <c r="E40" i="171"/>
  <c r="D40" i="171"/>
  <c r="E39" i="171"/>
  <c r="D39" i="171"/>
  <c r="E37" i="171"/>
  <c r="D37" i="171"/>
  <c r="E36" i="171"/>
  <c r="D36" i="171"/>
  <c r="E34" i="171"/>
  <c r="D34" i="171"/>
  <c r="E33" i="171"/>
  <c r="D33" i="171"/>
  <c r="E31" i="171"/>
  <c r="D31" i="171"/>
  <c r="E30" i="171"/>
  <c r="D30" i="171"/>
  <c r="E28" i="171"/>
  <c r="D28" i="171"/>
  <c r="E27" i="171"/>
  <c r="D27" i="171"/>
  <c r="E25" i="171"/>
  <c r="D25" i="171"/>
  <c r="E24" i="171"/>
  <c r="D24" i="171"/>
  <c r="E172" i="170"/>
  <c r="D172" i="170"/>
  <c r="E171" i="170"/>
  <c r="D171" i="170"/>
  <c r="E169" i="170"/>
  <c r="D169" i="170"/>
  <c r="E168" i="170"/>
  <c r="D168" i="170"/>
  <c r="E166" i="170"/>
  <c r="D166" i="170"/>
  <c r="E165" i="170"/>
  <c r="D165" i="170"/>
  <c r="E163" i="170"/>
  <c r="D163" i="170"/>
  <c r="E162" i="170"/>
  <c r="D162" i="170"/>
  <c r="E160" i="170"/>
  <c r="D160" i="170"/>
  <c r="E159" i="170"/>
  <c r="D159" i="170"/>
  <c r="E157" i="170"/>
  <c r="D157" i="170"/>
  <c r="E156" i="170"/>
  <c r="D156" i="170"/>
  <c r="E154" i="170"/>
  <c r="D154" i="170"/>
  <c r="E153" i="170"/>
  <c r="D153" i="170"/>
  <c r="E151" i="170"/>
  <c r="D151" i="170"/>
  <c r="E150" i="170"/>
  <c r="D150" i="170"/>
  <c r="E148" i="170"/>
  <c r="D148" i="170"/>
  <c r="E147" i="170"/>
  <c r="D147" i="170"/>
  <c r="E145" i="170"/>
  <c r="D145" i="170"/>
  <c r="E144" i="170"/>
  <c r="D144" i="170"/>
  <c r="E142" i="170"/>
  <c r="D142" i="170"/>
  <c r="E141" i="170"/>
  <c r="D141" i="170"/>
  <c r="E139" i="170"/>
  <c r="D139" i="170"/>
  <c r="E138" i="170"/>
  <c r="D138" i="170"/>
  <c r="E136" i="170"/>
  <c r="D136" i="170"/>
  <c r="E135" i="170"/>
  <c r="D135" i="170"/>
  <c r="E130" i="170"/>
  <c r="D130" i="170"/>
  <c r="E129" i="170"/>
  <c r="D129" i="170"/>
  <c r="E127" i="170"/>
  <c r="D127" i="170"/>
  <c r="E126" i="170"/>
  <c r="D126" i="170"/>
  <c r="E124" i="170"/>
  <c r="D124" i="170"/>
  <c r="E123" i="170"/>
  <c r="D123" i="170"/>
  <c r="E121" i="170"/>
  <c r="D121" i="170"/>
  <c r="E120" i="170"/>
  <c r="D120" i="170"/>
  <c r="E118" i="170"/>
  <c r="D118" i="170"/>
  <c r="E117" i="170"/>
  <c r="D117" i="170"/>
  <c r="E115" i="170"/>
  <c r="D115" i="170"/>
  <c r="E114" i="170"/>
  <c r="D114" i="170"/>
  <c r="E112" i="170"/>
  <c r="D112" i="170"/>
  <c r="E111" i="170"/>
  <c r="D111" i="170"/>
  <c r="E109" i="170"/>
  <c r="D109" i="170"/>
  <c r="E108" i="170"/>
  <c r="D108" i="170"/>
  <c r="E106" i="170"/>
  <c r="D106" i="170"/>
  <c r="E105" i="170"/>
  <c r="D105" i="170"/>
  <c r="E103" i="170"/>
  <c r="D103" i="170"/>
  <c r="E102" i="170"/>
  <c r="D102" i="170"/>
  <c r="E100" i="170"/>
  <c r="D100" i="170"/>
  <c r="E99" i="170"/>
  <c r="D99" i="170"/>
  <c r="E97" i="170"/>
  <c r="D97" i="170"/>
  <c r="E96" i="170"/>
  <c r="D96" i="170"/>
  <c r="E94" i="170"/>
  <c r="D94" i="170"/>
  <c r="E93" i="170"/>
  <c r="D93" i="170"/>
  <c r="E91" i="170"/>
  <c r="D91" i="170"/>
  <c r="E90" i="170"/>
  <c r="D90" i="170"/>
  <c r="E88" i="170"/>
  <c r="D88" i="170"/>
  <c r="E87" i="170"/>
  <c r="D87" i="170"/>
  <c r="E85" i="170"/>
  <c r="D85" i="170"/>
  <c r="E84" i="170"/>
  <c r="D84" i="170"/>
  <c r="E82" i="170"/>
  <c r="D82" i="170"/>
  <c r="E81" i="170"/>
  <c r="D81" i="170"/>
  <c r="E79" i="170"/>
  <c r="D79" i="170"/>
  <c r="E78" i="170"/>
  <c r="D78" i="170"/>
  <c r="E76" i="170"/>
  <c r="D76" i="170"/>
  <c r="E75" i="170"/>
  <c r="D75" i="170"/>
  <c r="E73" i="170"/>
  <c r="D73" i="170"/>
  <c r="E72" i="170"/>
  <c r="D72" i="170"/>
  <c r="E70" i="170"/>
  <c r="D70" i="170"/>
  <c r="E69" i="170"/>
  <c r="D69" i="170"/>
  <c r="E67" i="170"/>
  <c r="D67" i="170"/>
  <c r="E66" i="170"/>
  <c r="D66" i="170"/>
  <c r="E64" i="170"/>
  <c r="D64" i="170"/>
  <c r="E60" i="170"/>
  <c r="D60" i="170"/>
  <c r="E58" i="170"/>
  <c r="D58" i="170"/>
  <c r="E57" i="170"/>
  <c r="D57" i="170"/>
  <c r="E55" i="170"/>
  <c r="D55" i="170"/>
  <c r="E54" i="170"/>
  <c r="D54" i="170"/>
  <c r="E52" i="170"/>
  <c r="D52" i="170"/>
  <c r="E51" i="170"/>
  <c r="D51" i="170"/>
  <c r="E49" i="170"/>
  <c r="D49" i="170"/>
  <c r="E48" i="170"/>
  <c r="D48" i="170"/>
  <c r="E46" i="170"/>
  <c r="D46" i="170"/>
  <c r="E45" i="170"/>
  <c r="D45" i="170"/>
  <c r="E43" i="170"/>
  <c r="D43" i="170"/>
  <c r="E42" i="170"/>
  <c r="D42" i="170"/>
  <c r="E40" i="170"/>
  <c r="D40" i="170"/>
  <c r="E39" i="170"/>
  <c r="D39" i="170"/>
  <c r="E37" i="170"/>
  <c r="D37" i="170"/>
  <c r="E36" i="170"/>
  <c r="D36" i="170"/>
  <c r="E34" i="170"/>
  <c r="D34" i="170"/>
  <c r="E33" i="170"/>
  <c r="D33" i="170"/>
  <c r="E31" i="170"/>
  <c r="D31" i="170"/>
  <c r="E30" i="170"/>
  <c r="D30" i="170"/>
  <c r="E28" i="170"/>
  <c r="D28" i="170"/>
  <c r="E27" i="170"/>
  <c r="D27" i="170"/>
  <c r="E25" i="170"/>
  <c r="D25" i="170"/>
  <c r="E24" i="170"/>
  <c r="D24" i="170"/>
  <c r="E172" i="169"/>
  <c r="D172" i="169"/>
  <c r="E171" i="169"/>
  <c r="D171" i="169"/>
  <c r="E169" i="169"/>
  <c r="D169" i="169"/>
  <c r="E168" i="169"/>
  <c r="D168" i="169"/>
  <c r="E166" i="169"/>
  <c r="D166" i="169"/>
  <c r="E165" i="169"/>
  <c r="D165" i="169"/>
  <c r="E163" i="169"/>
  <c r="D163" i="169"/>
  <c r="E162" i="169"/>
  <c r="D162" i="169"/>
  <c r="E160" i="169"/>
  <c r="D160" i="169"/>
  <c r="E159" i="169"/>
  <c r="D159" i="169"/>
  <c r="E157" i="169"/>
  <c r="D157" i="169"/>
  <c r="E156" i="169"/>
  <c r="D156" i="169"/>
  <c r="E154" i="169"/>
  <c r="D154" i="169"/>
  <c r="E153" i="169"/>
  <c r="D153" i="169"/>
  <c r="E151" i="169"/>
  <c r="D151" i="169"/>
  <c r="E150" i="169"/>
  <c r="D150" i="169"/>
  <c r="E148" i="169"/>
  <c r="D148" i="169"/>
  <c r="E147" i="169"/>
  <c r="D147" i="169"/>
  <c r="E145" i="169"/>
  <c r="D145" i="169"/>
  <c r="E144" i="169"/>
  <c r="D144" i="169"/>
  <c r="E142" i="169"/>
  <c r="D142" i="169"/>
  <c r="E141" i="169"/>
  <c r="D141" i="169"/>
  <c r="E139" i="169"/>
  <c r="D139" i="169"/>
  <c r="E138" i="169"/>
  <c r="D138" i="169"/>
  <c r="E136" i="169"/>
  <c r="D136" i="169"/>
  <c r="E135" i="169"/>
  <c r="D135" i="169"/>
  <c r="E130" i="169"/>
  <c r="D130" i="169"/>
  <c r="E129" i="169"/>
  <c r="D129" i="169"/>
  <c r="E127" i="169"/>
  <c r="D127" i="169"/>
  <c r="E126" i="169"/>
  <c r="D126" i="169"/>
  <c r="E124" i="169"/>
  <c r="D124" i="169"/>
  <c r="E123" i="169"/>
  <c r="D123" i="169"/>
  <c r="E121" i="169"/>
  <c r="D121" i="169"/>
  <c r="E120" i="169"/>
  <c r="D120" i="169"/>
  <c r="E118" i="169"/>
  <c r="D118" i="169"/>
  <c r="E117" i="169"/>
  <c r="D117" i="169"/>
  <c r="E115" i="169"/>
  <c r="D115" i="169"/>
  <c r="E114" i="169"/>
  <c r="D114" i="169"/>
  <c r="E112" i="169"/>
  <c r="D112" i="169"/>
  <c r="E111" i="169"/>
  <c r="D111" i="169"/>
  <c r="E109" i="169"/>
  <c r="D109" i="169"/>
  <c r="E108" i="169"/>
  <c r="D108" i="169"/>
  <c r="E106" i="169"/>
  <c r="D106" i="169"/>
  <c r="E105" i="169"/>
  <c r="D105" i="169"/>
  <c r="E103" i="169"/>
  <c r="D103" i="169"/>
  <c r="E102" i="169"/>
  <c r="D102" i="169"/>
  <c r="E100" i="169"/>
  <c r="D100" i="169"/>
  <c r="E99" i="169"/>
  <c r="D99" i="169"/>
  <c r="E97" i="169"/>
  <c r="D97" i="169"/>
  <c r="E96" i="169"/>
  <c r="D96" i="169"/>
  <c r="E94" i="169"/>
  <c r="D94" i="169"/>
  <c r="E93" i="169"/>
  <c r="D93" i="169"/>
  <c r="E91" i="169"/>
  <c r="D91" i="169"/>
  <c r="E90" i="169"/>
  <c r="D90" i="169"/>
  <c r="E88" i="169"/>
  <c r="D88" i="169"/>
  <c r="E87" i="169"/>
  <c r="D87" i="169"/>
  <c r="E85" i="169"/>
  <c r="D85" i="169"/>
  <c r="E84" i="169"/>
  <c r="D84" i="169"/>
  <c r="E82" i="169"/>
  <c r="D82" i="169"/>
  <c r="E81" i="169"/>
  <c r="D81" i="169"/>
  <c r="E79" i="169"/>
  <c r="D79" i="169"/>
  <c r="E78" i="169"/>
  <c r="D78" i="169"/>
  <c r="E76" i="169"/>
  <c r="D76" i="169"/>
  <c r="E75" i="169"/>
  <c r="D75" i="169"/>
  <c r="E73" i="169"/>
  <c r="D73" i="169"/>
  <c r="E72" i="169"/>
  <c r="D72" i="169"/>
  <c r="E70" i="169"/>
  <c r="D70" i="169"/>
  <c r="E69" i="169"/>
  <c r="D69" i="169"/>
  <c r="E67" i="169"/>
  <c r="D67" i="169"/>
  <c r="E66" i="169"/>
  <c r="D66" i="169"/>
  <c r="E64" i="169"/>
  <c r="D64" i="169"/>
  <c r="E60" i="169"/>
  <c r="D60" i="169"/>
  <c r="E58" i="169"/>
  <c r="D58" i="169"/>
  <c r="E57" i="169"/>
  <c r="D57" i="169"/>
  <c r="E55" i="169"/>
  <c r="D55" i="169"/>
  <c r="E54" i="169"/>
  <c r="D54" i="169"/>
  <c r="E52" i="169"/>
  <c r="D52" i="169"/>
  <c r="E51" i="169"/>
  <c r="D51" i="169"/>
  <c r="E49" i="169"/>
  <c r="D49" i="169"/>
  <c r="E48" i="169"/>
  <c r="D48" i="169"/>
  <c r="E46" i="169"/>
  <c r="D46" i="169"/>
  <c r="E45" i="169"/>
  <c r="D45" i="169"/>
  <c r="E43" i="169"/>
  <c r="D43" i="169"/>
  <c r="E42" i="169"/>
  <c r="D42" i="169"/>
  <c r="E40" i="169"/>
  <c r="D40" i="169"/>
  <c r="E39" i="169"/>
  <c r="D39" i="169"/>
  <c r="E37" i="169"/>
  <c r="D37" i="169"/>
  <c r="E36" i="169"/>
  <c r="D36" i="169"/>
  <c r="E34" i="169"/>
  <c r="D34" i="169"/>
  <c r="E33" i="169"/>
  <c r="D33" i="169"/>
  <c r="E31" i="169"/>
  <c r="D31" i="169"/>
  <c r="E30" i="169"/>
  <c r="D30" i="169"/>
  <c r="E28" i="169"/>
  <c r="D28" i="169"/>
  <c r="E27" i="169"/>
  <c r="D27" i="169"/>
  <c r="E25" i="169"/>
  <c r="D25" i="169"/>
  <c r="E24" i="169"/>
  <c r="D24" i="169"/>
  <c r="E58" i="168"/>
  <c r="D58" i="168"/>
  <c r="E57" i="168"/>
  <c r="D57" i="168"/>
  <c r="E55" i="168"/>
  <c r="D55" i="168"/>
  <c r="E54" i="168"/>
  <c r="D54" i="168"/>
  <c r="E52" i="168"/>
  <c r="D52" i="168"/>
  <c r="E51" i="168"/>
  <c r="D51" i="168"/>
  <c r="E49" i="168"/>
  <c r="D49" i="168"/>
  <c r="E48" i="168"/>
  <c r="D48" i="168"/>
  <c r="E46" i="168"/>
  <c r="D46" i="168"/>
  <c r="E45" i="168"/>
  <c r="D45" i="168"/>
  <c r="E43" i="168"/>
  <c r="D43" i="168"/>
  <c r="E42" i="168"/>
  <c r="D42" i="168"/>
  <c r="E40" i="168"/>
  <c r="D40" i="168"/>
  <c r="E39" i="168"/>
  <c r="D39" i="168"/>
  <c r="E37" i="168"/>
  <c r="D37" i="168"/>
  <c r="E36" i="168"/>
  <c r="D36" i="168"/>
  <c r="E34" i="168"/>
  <c r="D34" i="168"/>
  <c r="E33" i="168"/>
  <c r="D33" i="168"/>
  <c r="E31" i="168"/>
  <c r="D31" i="168"/>
  <c r="E30" i="168"/>
  <c r="D30" i="168"/>
  <c r="E28" i="168"/>
  <c r="D28" i="168"/>
  <c r="E27" i="168"/>
  <c r="D27" i="168"/>
  <c r="E25" i="168"/>
  <c r="D25" i="168"/>
  <c r="E24" i="168"/>
  <c r="D24" i="168"/>
  <c r="D55" i="155" l="1"/>
  <c r="D54" i="155"/>
  <c r="D53" i="155"/>
  <c r="D52" i="155"/>
  <c r="D51" i="155"/>
  <c r="D50" i="155"/>
  <c r="D49" i="155"/>
  <c r="D48" i="155"/>
  <c r="D47" i="155"/>
  <c r="D46" i="155"/>
  <c r="D45" i="155"/>
  <c r="D44" i="155"/>
  <c r="D43" i="155"/>
  <c r="D42" i="155"/>
  <c r="D41" i="155"/>
  <c r="D40" i="155"/>
  <c r="D39" i="155"/>
  <c r="D38" i="155"/>
  <c r="D37" i="155"/>
  <c r="D36" i="155"/>
  <c r="D35" i="155"/>
  <c r="D34" i="155"/>
  <c r="D33" i="155"/>
  <c r="D32" i="155"/>
  <c r="D31" i="155"/>
  <c r="D30" i="155"/>
  <c r="D29" i="155"/>
  <c r="D28" i="155"/>
  <c r="D27" i="155"/>
  <c r="D26" i="155"/>
  <c r="D25" i="155"/>
  <c r="D24" i="155"/>
</calcChain>
</file>

<file path=xl/sharedStrings.xml><?xml version="1.0" encoding="utf-8"?>
<sst xmlns="http://schemas.openxmlformats.org/spreadsheetml/2006/main" count="10045" uniqueCount="2334">
  <si>
    <t>по рентгенофлуоресцентному анализу сварных соединений</t>
  </si>
  <si>
    <t xml:space="preserve">по договору: </t>
  </si>
  <si>
    <t>№ договора, наименование Заказчика и объекта</t>
  </si>
  <si>
    <t xml:space="preserve">по чертежу: </t>
  </si>
  <si>
    <t xml:space="preserve">Изготовитель:    </t>
  </si>
  <si>
    <t>ООО "Алитер-Акси"</t>
  </si>
  <si>
    <t>Материал и типоразмер элементов:</t>
  </si>
  <si>
    <t>Способ сварки:</t>
  </si>
  <si>
    <t>Сварочные материалы:</t>
  </si>
  <si>
    <t>Сведения об используемом оборудовании:</t>
  </si>
  <si>
    <t>РЕЗУЛЬТАТЫ</t>
  </si>
  <si>
    <t>№ сварного соединения</t>
  </si>
  <si>
    <t>Дата контроля</t>
  </si>
  <si>
    <t>Содержание элементов, %</t>
  </si>
  <si>
    <t>Cr</t>
  </si>
  <si>
    <t>ЗАКЛЮЧЕНИЕ</t>
  </si>
  <si>
    <t>Длина сварного соединения, мм</t>
  </si>
  <si>
    <t>___________</t>
  </si>
  <si>
    <t xml:space="preserve">       ООО «Алитер-Акси»</t>
  </si>
  <si>
    <t>РАД</t>
  </si>
  <si>
    <t>Рентгенофлуоресцентный анализ сварных соединений элементов проведен в соответствии с ГОСТ 28033-89 и руководством по эксплуатации оборудования S1 TITAN.</t>
  </si>
  <si>
    <t>Место проведения контроля:</t>
  </si>
  <si>
    <t>Санкт-Петербург, г. Колпино, Ижорский завод, д.43, лит.АЮ</t>
  </si>
  <si>
    <t>присутств.</t>
  </si>
  <si>
    <t>отсутств.</t>
  </si>
  <si>
    <t>Mo</t>
  </si>
  <si>
    <t>Ni</t>
  </si>
  <si>
    <t>Ti</t>
  </si>
  <si>
    <t>Nb</t>
  </si>
  <si>
    <t>1979</t>
  </si>
  <si>
    <t>446</t>
  </si>
  <si>
    <t>С11-1-2-33</t>
  </si>
  <si>
    <t>С11-1-2-34</t>
  </si>
  <si>
    <t>Инженер-лаборант ИЛ,
II уровень, удостоверение №НОАП-0035-4133</t>
  </si>
  <si>
    <t>М.И. Никулин</t>
  </si>
  <si>
    <t>С11-1-1-1</t>
  </si>
  <si>
    <t>С11-1-1-2</t>
  </si>
  <si>
    <t>С11-1-1-3</t>
  </si>
  <si>
    <t>С11-1-1-4</t>
  </si>
  <si>
    <t>С11-1-1-5</t>
  </si>
  <si>
    <t>С11-1-1-6</t>
  </si>
  <si>
    <t>С11-1-1-7</t>
  </si>
  <si>
    <t>С11-1-1-8</t>
  </si>
  <si>
    <t>С11-1-1-9</t>
  </si>
  <si>
    <t>С11-1-1-10</t>
  </si>
  <si>
    <t>С11-1-1-11</t>
  </si>
  <si>
    <t>С11-1-1-12</t>
  </si>
  <si>
    <t>С11-1-1-13</t>
  </si>
  <si>
    <t>С11-1-1-14</t>
  </si>
  <si>
    <t>С11-1-1-15</t>
  </si>
  <si>
    <t>С11-1-1-16</t>
  </si>
  <si>
    <t>С11-1-1-17</t>
  </si>
  <si>
    <t>С11-1-1-18</t>
  </si>
  <si>
    <t>С11-1-1-19</t>
  </si>
  <si>
    <t>С11-1-1-20</t>
  </si>
  <si>
    <t>С11-1-1-21</t>
  </si>
  <si>
    <t>С11-1-1-22</t>
  </si>
  <si>
    <t>С11-1-1-23</t>
  </si>
  <si>
    <t>С11-1-1-24</t>
  </si>
  <si>
    <t>С11-1-1-25</t>
  </si>
  <si>
    <t>С11-1-1-26</t>
  </si>
  <si>
    <t>С11-1-1-27</t>
  </si>
  <si>
    <t>С11-1-1-28</t>
  </si>
  <si>
    <t>339</t>
  </si>
  <si>
    <r>
      <t>Портативный рентгенофлуоресцентный анализатор S1 TITAN,                        зав.№ 600N4114, свидетельство о поверке № 23577-П25/21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действительно до 14.11.2022г. </t>
    </r>
  </si>
  <si>
    <t>Секция из 8 труб с фланцем.</t>
  </si>
  <si>
    <t>С11-1-1-29</t>
  </si>
  <si>
    <t>С11-1-1-30</t>
  </si>
  <si>
    <t>С11-1-1-31</t>
  </si>
  <si>
    <t>С11-1-1-32</t>
  </si>
  <si>
    <t>С11-2-1-1</t>
  </si>
  <si>
    <t>С11-2-1-2</t>
  </si>
  <si>
    <t>С11-2-1-3</t>
  </si>
  <si>
    <t>С11-2-1-4</t>
  </si>
  <si>
    <t>С11-2-1-5</t>
  </si>
  <si>
    <t>С11-2-1-6</t>
  </si>
  <si>
    <t>С11-2-1-7</t>
  </si>
  <si>
    <t>С11-2-1-8</t>
  </si>
  <si>
    <t>С11-2-1-9</t>
  </si>
  <si>
    <t>С11-2-1-10</t>
  </si>
  <si>
    <t>С11-2-1-11</t>
  </si>
  <si>
    <t>С11-2-1-12</t>
  </si>
  <si>
    <t>С11-2-1-13</t>
  </si>
  <si>
    <t>С11-2-1-14</t>
  </si>
  <si>
    <t>С11-2-1-15</t>
  </si>
  <si>
    <t>С11-2-1-16</t>
  </si>
  <si>
    <t>П103-337619.110.00, изделие 1</t>
  </si>
  <si>
    <t>П103-337619.110.00, изделие 2</t>
  </si>
  <si>
    <t>П103-337619.110.00ТБ (П103-337619.110.00)</t>
  </si>
  <si>
    <t>П103-337619.110.00ТБ (П103-337619.110.00-01)</t>
  </si>
  <si>
    <t>С11-2-1-17</t>
  </si>
  <si>
    <t>С11-2-1-18</t>
  </si>
  <si>
    <t>С11-2-1-19</t>
  </si>
  <si>
    <t>С11-2-1-20</t>
  </si>
  <si>
    <t>С11-2-1-21</t>
  </si>
  <si>
    <t>С11-2-1-22</t>
  </si>
  <si>
    <t>С11-2-1-23</t>
  </si>
  <si>
    <t>С11-2-1-24</t>
  </si>
  <si>
    <t>С11-2-1-25</t>
  </si>
  <si>
    <t>С11-2-1-26</t>
  </si>
  <si>
    <t>С11-2-1-27</t>
  </si>
  <si>
    <t>С11-2-1-28</t>
  </si>
  <si>
    <t>С11-2-1-29</t>
  </si>
  <si>
    <t>С11-2-1-30</t>
  </si>
  <si>
    <t>С11-2-1-31</t>
  </si>
  <si>
    <t>С11-2-1-32</t>
  </si>
  <si>
    <t>С11-2-1-33</t>
  </si>
  <si>
    <t>С11-2-1-34</t>
  </si>
  <si>
    <t>15Х5М-У+15Х5М-У; L=446 мм.</t>
  </si>
  <si>
    <t>15Х5М-У+15Х5М-У; L=1979 мм, 446 мм.</t>
  </si>
  <si>
    <t>У11-2-1-1</t>
  </si>
  <si>
    <t>У11-2-1-2</t>
  </si>
  <si>
    <t>У11-2-1-3</t>
  </si>
  <si>
    <t>У11-2-1-4</t>
  </si>
  <si>
    <t>У11-2-1-5</t>
  </si>
  <si>
    <t>У11-2-1-6</t>
  </si>
  <si>
    <t>У11-2-1-7</t>
  </si>
  <si>
    <t>У11-2-1-8</t>
  </si>
  <si>
    <t>У11-2-1-9</t>
  </si>
  <si>
    <t>У11-2-1-10</t>
  </si>
  <si>
    <t>У11-2-1-11</t>
  </si>
  <si>
    <t>У11-2-1-12</t>
  </si>
  <si>
    <t>У11-2-1-13</t>
  </si>
  <si>
    <t>У11-2-1-14</t>
  </si>
  <si>
    <t>У11-2-1-15</t>
  </si>
  <si>
    <t>У11-2-1-16</t>
  </si>
  <si>
    <t>184</t>
  </si>
  <si>
    <t>Н11-1-2-2</t>
  </si>
  <si>
    <t>Н11-1-2-3</t>
  </si>
  <si>
    <t>Н11-1-2-4</t>
  </si>
  <si>
    <t>Н11-1-2-5</t>
  </si>
  <si>
    <t>Н11-1-2-6</t>
  </si>
  <si>
    <t>Н11-1-2-7</t>
  </si>
  <si>
    <t>Н11-1-2-8</t>
  </si>
  <si>
    <t>Н11-2-1-1</t>
  </si>
  <si>
    <t>Н11-2-1-2</t>
  </si>
  <si>
    <t>Н11-2-1-3</t>
  </si>
  <si>
    <t>Н11-2-1-4</t>
  </si>
  <si>
    <t>Н11-2-1-5</t>
  </si>
  <si>
    <t>Н11-2-1-6</t>
  </si>
  <si>
    <t>Н11-2-1-7</t>
  </si>
  <si>
    <t>Н11-2-1-8</t>
  </si>
  <si>
    <t>П103-337619.120.00ТБ (П103-337619.120.00)</t>
  </si>
  <si>
    <t>П103-337619.120.00, изделие 1</t>
  </si>
  <si>
    <t>С12-1-1-1</t>
  </si>
  <si>
    <t>С12-1-1-2</t>
  </si>
  <si>
    <t>С12-1-1-3</t>
  </si>
  <si>
    <t>С12-1-1-4</t>
  </si>
  <si>
    <t>С12-1-1-5</t>
  </si>
  <si>
    <t>С12-1-1-6</t>
  </si>
  <si>
    <t>С12-1-1-7</t>
  </si>
  <si>
    <t>С12-1-1-8</t>
  </si>
  <si>
    <t>С12-1-1-9</t>
  </si>
  <si>
    <t>С12-1-1-10</t>
  </si>
  <si>
    <t>С12-1-1-11</t>
  </si>
  <si>
    <t>С12-1-1-12</t>
  </si>
  <si>
    <t>С12-1-1-13</t>
  </si>
  <si>
    <t>С12-1-1-14</t>
  </si>
  <si>
    <t>С12-1-1-15</t>
  </si>
  <si>
    <t>С12-1-1-16</t>
  </si>
  <si>
    <t>С12-1-1-17</t>
  </si>
  <si>
    <t>С12-1-1-18</t>
  </si>
  <si>
    <t>С12-1-1-19</t>
  </si>
  <si>
    <t>С12-1-1-20</t>
  </si>
  <si>
    <t>С12-1-1-21</t>
  </si>
  <si>
    <t>С12-1-1-22</t>
  </si>
  <si>
    <t>С12-1-1-23</t>
  </si>
  <si>
    <t>С12-1-1-24</t>
  </si>
  <si>
    <t>С12-1-1-25</t>
  </si>
  <si>
    <t>С12-1-1-26</t>
  </si>
  <si>
    <t>С12-1-1-27</t>
  </si>
  <si>
    <t>С12-1-1-28</t>
  </si>
  <si>
    <t>С12-1-1-29</t>
  </si>
  <si>
    <t>С12-1-1-30</t>
  </si>
  <si>
    <t>С12-1-1-31</t>
  </si>
  <si>
    <t>С12-1-1-32</t>
  </si>
  <si>
    <t>П103-337619.120.00, изделие 2</t>
  </si>
  <si>
    <t>С12-1-2-1</t>
  </si>
  <si>
    <t>С12-1-2-2</t>
  </si>
  <si>
    <t>С12-1-2-3</t>
  </si>
  <si>
    <t>С12-1-2-4</t>
  </si>
  <si>
    <t>С12-1-2-5</t>
  </si>
  <si>
    <t>С12-1-2-6</t>
  </si>
  <si>
    <t>С12-1-2-7</t>
  </si>
  <si>
    <t>С12-1-2-8</t>
  </si>
  <si>
    <t>С12-1-2-9</t>
  </si>
  <si>
    <t>С12-1-2-10</t>
  </si>
  <si>
    <t>С12-1-2-11</t>
  </si>
  <si>
    <t>С12-1-2-12</t>
  </si>
  <si>
    <t>С12-1-2-13</t>
  </si>
  <si>
    <t>С12-1-2-14</t>
  </si>
  <si>
    <t>С12-1-2-15</t>
  </si>
  <si>
    <t>С12-1-2-16</t>
  </si>
  <si>
    <t>С12-1-2-17</t>
  </si>
  <si>
    <t>С12-1-2-18</t>
  </si>
  <si>
    <t>С12-1-2-19</t>
  </si>
  <si>
    <t>С12-1-2-20</t>
  </si>
  <si>
    <t>С12-1-2-21</t>
  </si>
  <si>
    <t>С12-1-2-22</t>
  </si>
  <si>
    <t>С12-1-2-23</t>
  </si>
  <si>
    <t>С12-1-2-24</t>
  </si>
  <si>
    <t>С12-1-2-25</t>
  </si>
  <si>
    <t>С12-1-2-26</t>
  </si>
  <si>
    <t>С12-1-2-27</t>
  </si>
  <si>
    <t>С12-1-2-28</t>
  </si>
  <si>
    <t>С12-1-2-29</t>
  </si>
  <si>
    <t>С12-1-2-30</t>
  </si>
  <si>
    <t>С12-1-2-31</t>
  </si>
  <si>
    <t>С12-1-2-32</t>
  </si>
  <si>
    <t>П103-337619.120.00, изделие 3</t>
  </si>
  <si>
    <t>С12-2-1-1</t>
  </si>
  <si>
    <t>С12-2-1-2</t>
  </si>
  <si>
    <t>С12-2-1-3</t>
  </si>
  <si>
    <t>С12-2-1-4</t>
  </si>
  <si>
    <t>С12-2-1-5</t>
  </si>
  <si>
    <t>С12-2-1-6</t>
  </si>
  <si>
    <t>С12-2-1-7</t>
  </si>
  <si>
    <t>С12-2-1-8</t>
  </si>
  <si>
    <t>С12-2-1-9</t>
  </si>
  <si>
    <t>С12-2-1-10</t>
  </si>
  <si>
    <t>С12-2-1-11</t>
  </si>
  <si>
    <t>С12-2-1-12</t>
  </si>
  <si>
    <t>С12-2-1-13</t>
  </si>
  <si>
    <t>С12-2-1-14</t>
  </si>
  <si>
    <t>С12-2-1-15</t>
  </si>
  <si>
    <t>С12-2-1-16</t>
  </si>
  <si>
    <t>П103-337619.120.00ТБ (П103-337619.120.00-01)</t>
  </si>
  <si>
    <t>С12-2-1-17</t>
  </si>
  <si>
    <t>С12-2-1-18</t>
  </si>
  <si>
    <t>С12-2-1-19</t>
  </si>
  <si>
    <t>С12-2-1-20</t>
  </si>
  <si>
    <t>С12-2-1-21</t>
  </si>
  <si>
    <t>С12-2-1-22</t>
  </si>
  <si>
    <t>С12-2-1-23</t>
  </si>
  <si>
    <t>С12-2-1-24</t>
  </si>
  <si>
    <t>С12-2-1-25</t>
  </si>
  <si>
    <t>С12-2-1-26</t>
  </si>
  <si>
    <t>С12-2-1-27</t>
  </si>
  <si>
    <t>С12-2-1-28</t>
  </si>
  <si>
    <t>С12-2-1-29</t>
  </si>
  <si>
    <t>С12-2-1-30</t>
  </si>
  <si>
    <t>С12-2-1-31</t>
  </si>
  <si>
    <t>С12-2-1-32</t>
  </si>
  <si>
    <t>С12-1-1-33</t>
  </si>
  <si>
    <t>С12-1-1-34</t>
  </si>
  <si>
    <t>С12-1-1-35</t>
  </si>
  <si>
    <t>С12-1-1-36</t>
  </si>
  <si>
    <t>С12-1-1-37</t>
  </si>
  <si>
    <t>С12-1-1-38</t>
  </si>
  <si>
    <t>С12-1-1-39</t>
  </si>
  <si>
    <t>С12-1-1-40</t>
  </si>
  <si>
    <t>С12-1-1-41</t>
  </si>
  <si>
    <t>С12-1-1-42</t>
  </si>
  <si>
    <t>С12-1-1-43</t>
  </si>
  <si>
    <t>С12-1-1-44</t>
  </si>
  <si>
    <t>С12-1-1-45</t>
  </si>
  <si>
    <t>С12-1-1-46</t>
  </si>
  <si>
    <t>С12-1-1-47</t>
  </si>
  <si>
    <t>С12-1-1-48</t>
  </si>
  <si>
    <t>С12-1-1-49</t>
  </si>
  <si>
    <t>С12-1-1-50</t>
  </si>
  <si>
    <t>С12-1-1-51</t>
  </si>
  <si>
    <t>С12-1-1-52</t>
  </si>
  <si>
    <t>С12-1-1-53</t>
  </si>
  <si>
    <t>С12-1-1-54</t>
  </si>
  <si>
    <t>С12-1-1-55</t>
  </si>
  <si>
    <t>С12-1-1-56</t>
  </si>
  <si>
    <t>С12-1-1-57</t>
  </si>
  <si>
    <t>С12-1-1-58</t>
  </si>
  <si>
    <t>С12-1-1-59</t>
  </si>
  <si>
    <t>С12-1-1-60</t>
  </si>
  <si>
    <t>С12-1-1-61</t>
  </si>
  <si>
    <t>С12-1-1-62</t>
  </si>
  <si>
    <t>С12-1-1-63</t>
  </si>
  <si>
    <t>С12-1-1-64</t>
  </si>
  <si>
    <t>С12-1-2-33</t>
  </si>
  <si>
    <t>С12-1-2-34</t>
  </si>
  <si>
    <t>С12-1-2-35</t>
  </si>
  <si>
    <t>С12-1-2-36</t>
  </si>
  <si>
    <t>С12-1-2-37</t>
  </si>
  <si>
    <t>С12-1-2-38</t>
  </si>
  <si>
    <t>С12-1-2-39</t>
  </si>
  <si>
    <t>С12-1-2-40</t>
  </si>
  <si>
    <t>С12-1-2-41</t>
  </si>
  <si>
    <t>С12-1-2-42</t>
  </si>
  <si>
    <t>С12-1-2-43</t>
  </si>
  <si>
    <t>С12-1-2-44</t>
  </si>
  <si>
    <t>С12-1-2-45</t>
  </si>
  <si>
    <t>С12-1-2-46</t>
  </si>
  <si>
    <t>С12-1-2-47</t>
  </si>
  <si>
    <t>С12-1-2-48</t>
  </si>
  <si>
    <t>С12-1-2-49</t>
  </si>
  <si>
    <t>С12-1-2-50</t>
  </si>
  <si>
    <t>С12-1-2-51</t>
  </si>
  <si>
    <t>С12-1-2-52</t>
  </si>
  <si>
    <t>С12-1-2-53</t>
  </si>
  <si>
    <t>С12-1-2-54</t>
  </si>
  <si>
    <t>С12-1-2-55</t>
  </si>
  <si>
    <t>С12-1-2-56</t>
  </si>
  <si>
    <t>С12-1-2-57</t>
  </si>
  <si>
    <t>С12-1-2-58</t>
  </si>
  <si>
    <t>С12-1-2-59</t>
  </si>
  <si>
    <t>С12-1-2-60</t>
  </si>
  <si>
    <t>С12-1-2-61</t>
  </si>
  <si>
    <t>С12-1-2-62</t>
  </si>
  <si>
    <t>С12-1-2-63</t>
  </si>
  <si>
    <t>С12-1-2-64</t>
  </si>
  <si>
    <t>С12-1-3-33</t>
  </si>
  <si>
    <t>С12-1-3-34</t>
  </si>
  <si>
    <t>С12-1-3-35</t>
  </si>
  <si>
    <t>С12-1-3-36</t>
  </si>
  <si>
    <t>С12-1-3-37</t>
  </si>
  <si>
    <t>С12-1-3-38</t>
  </si>
  <si>
    <t>С12-1-3-39</t>
  </si>
  <si>
    <t>С12-1-3-40</t>
  </si>
  <si>
    <t>С12-1-3-41</t>
  </si>
  <si>
    <t>С12-1-3-42</t>
  </si>
  <si>
    <t>С12-1-3-43</t>
  </si>
  <si>
    <t>С12-1-3-44</t>
  </si>
  <si>
    <t>С12-1-3-45</t>
  </si>
  <si>
    <t>С12-1-3-46</t>
  </si>
  <si>
    <t>С12-1-3-47</t>
  </si>
  <si>
    <t>С12-1-3-48</t>
  </si>
  <si>
    <t>С12-1-3-49</t>
  </si>
  <si>
    <t>С12-1-3-50</t>
  </si>
  <si>
    <t>С12-1-3-51</t>
  </si>
  <si>
    <t>С12-1-3-52</t>
  </si>
  <si>
    <t>С12-1-3-53</t>
  </si>
  <si>
    <t>С12-1-3-54</t>
  </si>
  <si>
    <t>С12-1-3-55</t>
  </si>
  <si>
    <t>С12-1-3-56</t>
  </si>
  <si>
    <t>С12-1-3-57</t>
  </si>
  <si>
    <t>С12-1-3-58</t>
  </si>
  <si>
    <t>С12-1-3-59</t>
  </si>
  <si>
    <t>С12-1-3-60</t>
  </si>
  <si>
    <t>С12-1-3-61</t>
  </si>
  <si>
    <t>С12-1-3-62</t>
  </si>
  <si>
    <t>С12-1-3-63</t>
  </si>
  <si>
    <t>С12-1-3-64</t>
  </si>
  <si>
    <t>С12-2-1-33</t>
  </si>
  <si>
    <t>С12-2-1-34</t>
  </si>
  <si>
    <t>С12-2-1-35</t>
  </si>
  <si>
    <t>С12-2-1-36</t>
  </si>
  <si>
    <t>С12-2-1-37</t>
  </si>
  <si>
    <t>С12-2-1-38</t>
  </si>
  <si>
    <t>С12-2-1-39</t>
  </si>
  <si>
    <t>С12-2-1-40</t>
  </si>
  <si>
    <t>С12-2-1-41</t>
  </si>
  <si>
    <t>С12-2-1-42</t>
  </si>
  <si>
    <t>С12-2-1-43</t>
  </si>
  <si>
    <t>С12-2-1-44</t>
  </si>
  <si>
    <t>С12-2-1-45</t>
  </si>
  <si>
    <t>С12-2-1-46</t>
  </si>
  <si>
    <t>С12-2-1-47</t>
  </si>
  <si>
    <t>С12-2-1-48</t>
  </si>
  <si>
    <t>С12-2-1-49</t>
  </si>
  <si>
    <t>С12-2-1-50</t>
  </si>
  <si>
    <t>С12-2-1-51</t>
  </si>
  <si>
    <t>С12-2-1-52</t>
  </si>
  <si>
    <t>С12-2-1-53</t>
  </si>
  <si>
    <t>С12-2-1-54</t>
  </si>
  <si>
    <t>С12-2-1-55</t>
  </si>
  <si>
    <t>С12-2-1-56</t>
  </si>
  <si>
    <t>С12-2-1-57</t>
  </si>
  <si>
    <t>С12-2-1-58</t>
  </si>
  <si>
    <t>С12-2-1-59</t>
  </si>
  <si>
    <t>С12-2-1-60</t>
  </si>
  <si>
    <t>С12-2-1-61</t>
  </si>
  <si>
    <t>С12-2-1-62</t>
  </si>
  <si>
    <t>С12-2-1-63</t>
  </si>
  <si>
    <t>С12-2-1-64</t>
  </si>
  <si>
    <t>У12-1-1-1</t>
  </si>
  <si>
    <t>У12-1-1-2</t>
  </si>
  <si>
    <t>У12-1-1-3</t>
  </si>
  <si>
    <t>У12-1-1-4</t>
  </si>
  <si>
    <t>У12-1-1-5</t>
  </si>
  <si>
    <t>У12-1-1-6</t>
  </si>
  <si>
    <t>У12-1-1-7</t>
  </si>
  <si>
    <t>У12-1-1-8</t>
  </si>
  <si>
    <t>У12-1-1-9</t>
  </si>
  <si>
    <t>У12-1-1-10</t>
  </si>
  <si>
    <t>У12-1-1-11</t>
  </si>
  <si>
    <t>У12-1-1-12</t>
  </si>
  <si>
    <t>У12-1-1-13</t>
  </si>
  <si>
    <t>У12-1-1-14</t>
  </si>
  <si>
    <t>У12-1-1-15</t>
  </si>
  <si>
    <t>У12-1-1-16</t>
  </si>
  <si>
    <t>У12-1-1-17</t>
  </si>
  <si>
    <t>У12-1-1-18</t>
  </si>
  <si>
    <t>У12-1-1-19</t>
  </si>
  <si>
    <t>У12-1-1-20</t>
  </si>
  <si>
    <t>У12-1-1-21</t>
  </si>
  <si>
    <t>У12-1-1-22</t>
  </si>
  <si>
    <t>У12-1-1-23</t>
  </si>
  <si>
    <t>У12-1-1-24</t>
  </si>
  <si>
    <t>У12-1-1-25</t>
  </si>
  <si>
    <t>У12-1-1-26</t>
  </si>
  <si>
    <t>У12-1-1-27</t>
  </si>
  <si>
    <t>У12-1-1-28</t>
  </si>
  <si>
    <t>У12-1-1-29</t>
  </si>
  <si>
    <t>У12-1-1-30</t>
  </si>
  <si>
    <t>У12-1-1-31</t>
  </si>
  <si>
    <t>У12-1-1-32</t>
  </si>
  <si>
    <t>У12-1-2-1</t>
  </si>
  <si>
    <t>У12-1-2-2</t>
  </si>
  <si>
    <t>У12-1-2-3</t>
  </si>
  <si>
    <t>У12-1-2-4</t>
  </si>
  <si>
    <t>У12-1-2-5</t>
  </si>
  <si>
    <t>У12-1-2-6</t>
  </si>
  <si>
    <t>У12-1-2-7</t>
  </si>
  <si>
    <t>У12-1-2-8</t>
  </si>
  <si>
    <t>У12-1-2-9</t>
  </si>
  <si>
    <t>У12-1-2-10</t>
  </si>
  <si>
    <t>У12-1-2-11</t>
  </si>
  <si>
    <t>У12-1-2-12</t>
  </si>
  <si>
    <t>У12-1-2-13</t>
  </si>
  <si>
    <t>У12-1-2-14</t>
  </si>
  <si>
    <t>У12-1-2-15</t>
  </si>
  <si>
    <t>У12-1-2-16</t>
  </si>
  <si>
    <t>У12-1-2-17</t>
  </si>
  <si>
    <t>У12-1-2-18</t>
  </si>
  <si>
    <t>У12-1-2-19</t>
  </si>
  <si>
    <t>У12-1-2-20</t>
  </si>
  <si>
    <t>У12-1-2-21</t>
  </si>
  <si>
    <t>У12-1-2-22</t>
  </si>
  <si>
    <t>У12-1-2-23</t>
  </si>
  <si>
    <t>У12-1-2-24</t>
  </si>
  <si>
    <t>У12-1-2-25</t>
  </si>
  <si>
    <t>У12-1-2-26</t>
  </si>
  <si>
    <t>У12-1-2-27</t>
  </si>
  <si>
    <t>У12-1-2-28</t>
  </si>
  <si>
    <t>У12-1-2-29</t>
  </si>
  <si>
    <t>У12-1-2-30</t>
  </si>
  <si>
    <t>У12-1-2-31</t>
  </si>
  <si>
    <t>У12-1-2-32</t>
  </si>
  <si>
    <t>У12-2-1-1</t>
  </si>
  <si>
    <t>У12-2-1-2</t>
  </si>
  <si>
    <t>У12-2-1-3</t>
  </si>
  <si>
    <t>У12-2-1-4</t>
  </si>
  <si>
    <t>У12-2-1-5</t>
  </si>
  <si>
    <t>У12-2-1-6</t>
  </si>
  <si>
    <t>У12-2-1-7</t>
  </si>
  <si>
    <t>У12-2-1-8</t>
  </si>
  <si>
    <t>У12-2-1-9</t>
  </si>
  <si>
    <t>У12-2-1-10</t>
  </si>
  <si>
    <t>У12-2-1-11</t>
  </si>
  <si>
    <t>У12-2-1-12</t>
  </si>
  <si>
    <t>У12-2-1-13</t>
  </si>
  <si>
    <t>У12-2-1-14</t>
  </si>
  <si>
    <t>У12-2-1-15</t>
  </si>
  <si>
    <t>У12-2-1-16</t>
  </si>
  <si>
    <t>У12-2-1-17</t>
  </si>
  <si>
    <t>У12-2-1-18</t>
  </si>
  <si>
    <t>У12-2-1-19</t>
  </si>
  <si>
    <t>У12-2-1-20</t>
  </si>
  <si>
    <t>У12-2-1-21</t>
  </si>
  <si>
    <t>У12-2-1-22</t>
  </si>
  <si>
    <t>У12-2-1-23</t>
  </si>
  <si>
    <t>У12-2-1-24</t>
  </si>
  <si>
    <t>У12-2-1-25</t>
  </si>
  <si>
    <t>У12-2-1-26</t>
  </si>
  <si>
    <t>У12-2-1-27</t>
  </si>
  <si>
    <t>У12-2-1-28</t>
  </si>
  <si>
    <t>У12-2-1-29</t>
  </si>
  <si>
    <t>У12-2-1-30</t>
  </si>
  <si>
    <t>У12-2-1-31</t>
  </si>
  <si>
    <t>У12-2-1-32</t>
  </si>
  <si>
    <t>П103-337619.120.00-01, изделие 1</t>
  </si>
  <si>
    <t>П103-337619.120.00-01, изделие 2</t>
  </si>
  <si>
    <t>У12-2-2-1</t>
  </si>
  <si>
    <t>У12-2-2-2</t>
  </si>
  <si>
    <t>У12-2-2-3</t>
  </si>
  <si>
    <t>У12-2-2-4</t>
  </si>
  <si>
    <t>У12-2-2-5</t>
  </si>
  <si>
    <t>У12-2-2-6</t>
  </si>
  <si>
    <t>У12-2-2-7</t>
  </si>
  <si>
    <t>У12-2-2-8</t>
  </si>
  <si>
    <t>У12-2-2-9</t>
  </si>
  <si>
    <t>У12-2-2-10</t>
  </si>
  <si>
    <t>У12-2-2-11</t>
  </si>
  <si>
    <t>У12-2-2-12</t>
  </si>
  <si>
    <t>У12-2-2-13</t>
  </si>
  <si>
    <t>У12-2-2-14</t>
  </si>
  <si>
    <t>У12-2-2-15</t>
  </si>
  <si>
    <t>У12-2-2-16</t>
  </si>
  <si>
    <t>У12-2-2-17</t>
  </si>
  <si>
    <t>У12-2-2-18</t>
  </si>
  <si>
    <t>У12-2-2-19</t>
  </si>
  <si>
    <t>У12-2-2-20</t>
  </si>
  <si>
    <t>У12-2-2-21</t>
  </si>
  <si>
    <t>У12-2-2-22</t>
  </si>
  <si>
    <t>У12-2-2-23</t>
  </si>
  <si>
    <t>У12-2-2-24</t>
  </si>
  <si>
    <t>У12-2-2-25</t>
  </si>
  <si>
    <t>У12-2-2-26</t>
  </si>
  <si>
    <t>У12-2-2-27</t>
  </si>
  <si>
    <t>У12-2-2-28</t>
  </si>
  <si>
    <t>У12-2-2-29</t>
  </si>
  <si>
    <t>У12-2-2-30</t>
  </si>
  <si>
    <t>У12-2-2-31</t>
  </si>
  <si>
    <t>У12-2-2-32</t>
  </si>
  <si>
    <t>Н12-1-1-1</t>
  </si>
  <si>
    <t>Н12-1-1-2</t>
  </si>
  <si>
    <t>Н12-1-1-3</t>
  </si>
  <si>
    <t>Н12-1-1-4</t>
  </si>
  <si>
    <t>Н12-1-1-5</t>
  </si>
  <si>
    <t>Н12-1-1-6</t>
  </si>
  <si>
    <t>Н12-1-1-7</t>
  </si>
  <si>
    <t>Н12-1-1-8</t>
  </si>
  <si>
    <t>Н12-1-1-9</t>
  </si>
  <si>
    <t>Н12-1-1-10</t>
  </si>
  <si>
    <t>Н12-1-1-11</t>
  </si>
  <si>
    <t>Н12-1-1-12</t>
  </si>
  <si>
    <t>Н12-1-1-13</t>
  </si>
  <si>
    <t>Н12-1-1-14</t>
  </si>
  <si>
    <t>Н12-1-1-15</t>
  </si>
  <si>
    <t>Н12-1-1-16</t>
  </si>
  <si>
    <t>Н12-1-2-1</t>
  </si>
  <si>
    <t>Н12-1-2-2</t>
  </si>
  <si>
    <t>Н12-1-2-3</t>
  </si>
  <si>
    <t>Н12-1-2-4</t>
  </si>
  <si>
    <t>Н12-1-2-5</t>
  </si>
  <si>
    <t>Н12-1-2-6</t>
  </si>
  <si>
    <t>Н12-1-2-7</t>
  </si>
  <si>
    <t>Н12-1-2-8</t>
  </si>
  <si>
    <t>Н12-1-2-9</t>
  </si>
  <si>
    <t>Н12-1-2-10</t>
  </si>
  <si>
    <t>Н12-1-2-11</t>
  </si>
  <si>
    <t>Н12-1-2-12</t>
  </si>
  <si>
    <t>Н12-1-2-13</t>
  </si>
  <si>
    <t>Н12-1-2-14</t>
  </si>
  <si>
    <t>Н12-1-2-15</t>
  </si>
  <si>
    <t>Н12-1-2-16</t>
  </si>
  <si>
    <t>Н12-1-3-1</t>
  </si>
  <si>
    <t>Н12-1-3-2</t>
  </si>
  <si>
    <t>Н12-1-3-3</t>
  </si>
  <si>
    <t>Н12-1-3-4</t>
  </si>
  <si>
    <t>Н12-1-3-5</t>
  </si>
  <si>
    <t>Н12-1-3-6</t>
  </si>
  <si>
    <t>Н12-1-3-7</t>
  </si>
  <si>
    <t>Н12-1-3-8</t>
  </si>
  <si>
    <t>Н12-1-3-9</t>
  </si>
  <si>
    <t>Н12-1-3-10</t>
  </si>
  <si>
    <t>Н12-1-3-11</t>
  </si>
  <si>
    <t>Н12-1-3-12</t>
  </si>
  <si>
    <t>Н12-1-3-13</t>
  </si>
  <si>
    <t>Н12-1-3-14</t>
  </si>
  <si>
    <t>Н12-1-3-15</t>
  </si>
  <si>
    <t>Н12-1-3-16</t>
  </si>
  <si>
    <t>Н12-2-1-1</t>
  </si>
  <si>
    <t>Н12-2-1-2</t>
  </si>
  <si>
    <t>Н12-2-1-3</t>
  </si>
  <si>
    <t>Н12-2-1-4</t>
  </si>
  <si>
    <t>Н12-2-1-5</t>
  </si>
  <si>
    <t>Н12-2-1-6</t>
  </si>
  <si>
    <t>Н12-2-1-7</t>
  </si>
  <si>
    <t>Н12-2-1-8</t>
  </si>
  <si>
    <t>Н12-2-1-9</t>
  </si>
  <si>
    <t>Н12-2-1-10</t>
  </si>
  <si>
    <t>Н12-2-1-11</t>
  </si>
  <si>
    <t>Н12-2-1-12</t>
  </si>
  <si>
    <t>Н12-2-1-13</t>
  </si>
  <si>
    <t>Н12-2-1-14</t>
  </si>
  <si>
    <t>Н12-2-1-15</t>
  </si>
  <si>
    <t>Н12-2-1-16</t>
  </si>
  <si>
    <t>Н12-2-2-1</t>
  </si>
  <si>
    <t>Н12-2-2-2</t>
  </si>
  <si>
    <t>Н12-2-2-3</t>
  </si>
  <si>
    <t>Н12-2-2-4</t>
  </si>
  <si>
    <t>Н12-2-2-5</t>
  </si>
  <si>
    <t>Н12-2-2-6</t>
  </si>
  <si>
    <t>Н12-2-2-7</t>
  </si>
  <si>
    <t>Н12-2-2-8</t>
  </si>
  <si>
    <t>Н12-2-2-9</t>
  </si>
  <si>
    <t>Н12-2-2-10</t>
  </si>
  <si>
    <t>Н12-2-2-11</t>
  </si>
  <si>
    <t>Н12-2-2-12</t>
  </si>
  <si>
    <t>Н12-2-2-13</t>
  </si>
  <si>
    <t>Н12-2-2-14</t>
  </si>
  <si>
    <t>Н12-2-2-15</t>
  </si>
  <si>
    <t>Н12-2-2-16</t>
  </si>
  <si>
    <t>Секция из 8 труб.</t>
  </si>
  <si>
    <t>П103-337619.130.00ТБ (П103-337619.130.00)</t>
  </si>
  <si>
    <t>С13-1-1-1</t>
  </si>
  <si>
    <t>С13-1-1-2</t>
  </si>
  <si>
    <t>С13-1-1-3</t>
  </si>
  <si>
    <t>С13-1-1-4</t>
  </si>
  <si>
    <t>С13-1-1-5</t>
  </si>
  <si>
    <t>С13-1-1-6</t>
  </si>
  <si>
    <t>С13-1-1-7</t>
  </si>
  <si>
    <t>С13-1-1-8</t>
  </si>
  <si>
    <t>С13-1-1-9</t>
  </si>
  <si>
    <t>С13-1-1-10</t>
  </si>
  <si>
    <t>С13-1-1-11</t>
  </si>
  <si>
    <t>С13-1-1-12</t>
  </si>
  <si>
    <t>С13-1-1-13</t>
  </si>
  <si>
    <t>С13-1-1-14</t>
  </si>
  <si>
    <t>С13-1-1-15</t>
  </si>
  <si>
    <t>С13-1-1-16</t>
  </si>
  <si>
    <t>П103-337619.130.00, изделие 1</t>
  </si>
  <si>
    <t>П103-337619.130.00, изделие 2</t>
  </si>
  <si>
    <t>П103-337619.130.00ТБ (П103-337619.130.00-01)</t>
  </si>
  <si>
    <t>С13-1-1-17</t>
  </si>
  <si>
    <t>С13-1-1-18</t>
  </si>
  <si>
    <t>С13-1-1-19</t>
  </si>
  <si>
    <t>С13-1-1-20</t>
  </si>
  <si>
    <t>С13-1-1-21</t>
  </si>
  <si>
    <t>С13-1-1-22</t>
  </si>
  <si>
    <t>С13-1-1-23</t>
  </si>
  <si>
    <t>С13-1-1-24</t>
  </si>
  <si>
    <t>С13-1-1-25</t>
  </si>
  <si>
    <t>С13-1-1-26</t>
  </si>
  <si>
    <t>С13-1-1-27</t>
  </si>
  <si>
    <t>С13-1-1-28</t>
  </si>
  <si>
    <t>С13-1-1-29</t>
  </si>
  <si>
    <t>С13-1-1-30</t>
  </si>
  <si>
    <t>С13-1-1-31</t>
  </si>
  <si>
    <t>С13-1-1-32</t>
  </si>
  <si>
    <t>С13-1-2-17</t>
  </si>
  <si>
    <t>С13-1-2-18</t>
  </si>
  <si>
    <t>С13-1-2-19</t>
  </si>
  <si>
    <t>С13-1-2-20</t>
  </si>
  <si>
    <t>С13-1-2-21</t>
  </si>
  <si>
    <t>С13-1-2-22</t>
  </si>
  <si>
    <t>С13-1-2-23</t>
  </si>
  <si>
    <t>С13-1-2-24</t>
  </si>
  <si>
    <t>С13-1-2-25</t>
  </si>
  <si>
    <t>С13-1-2-26</t>
  </si>
  <si>
    <t>С13-1-2-27</t>
  </si>
  <si>
    <t>С13-1-2-28</t>
  </si>
  <si>
    <t>С13-1-2-29</t>
  </si>
  <si>
    <t>С13-1-2-30</t>
  </si>
  <si>
    <t>С13-1-2-31</t>
  </si>
  <si>
    <t>С13-1-2-32</t>
  </si>
  <si>
    <t>У13-1-1-1</t>
  </si>
  <si>
    <t>У13-1-1-2</t>
  </si>
  <si>
    <t>У13-1-1-3</t>
  </si>
  <si>
    <t>У13-1-1-4</t>
  </si>
  <si>
    <t>У13-1-1-5</t>
  </si>
  <si>
    <t>У13-1-1-6</t>
  </si>
  <si>
    <t>У13-1-1-7</t>
  </si>
  <si>
    <t>У13-1-1-8</t>
  </si>
  <si>
    <t>У13-1-1-9</t>
  </si>
  <si>
    <t>У13-1-1-10</t>
  </si>
  <si>
    <t>У13-1-1-11</t>
  </si>
  <si>
    <t>У13-1-1-12</t>
  </si>
  <si>
    <t>У13-1-1-13</t>
  </si>
  <si>
    <t>У13-1-1-14</t>
  </si>
  <si>
    <t>У13-1-1-15</t>
  </si>
  <si>
    <t>У13-1-1-16</t>
  </si>
  <si>
    <t>У13-1-2-1</t>
  </si>
  <si>
    <t>У13-1-2-2</t>
  </si>
  <si>
    <t>У13-1-2-3</t>
  </si>
  <si>
    <t>У13-1-2-4</t>
  </si>
  <si>
    <t>У13-1-2-5</t>
  </si>
  <si>
    <t>У13-1-2-6</t>
  </si>
  <si>
    <t>У13-1-2-7</t>
  </si>
  <si>
    <t>У13-1-2-8</t>
  </si>
  <si>
    <t>У13-1-2-9</t>
  </si>
  <si>
    <t>У13-1-2-10</t>
  </si>
  <si>
    <t>У13-1-2-11</t>
  </si>
  <si>
    <t>У13-1-2-12</t>
  </si>
  <si>
    <t>У13-1-2-13</t>
  </si>
  <si>
    <t>У13-1-2-14</t>
  </si>
  <si>
    <t>У13-1-2-15</t>
  </si>
  <si>
    <t>У13-1-2-16</t>
  </si>
  <si>
    <t>У11-1-2-1</t>
  </si>
  <si>
    <t>У11-1-2-2</t>
  </si>
  <si>
    <t>У11-1-2-3</t>
  </si>
  <si>
    <t>У11-1-2-4</t>
  </si>
  <si>
    <t>У11-1-2-5</t>
  </si>
  <si>
    <t>У11-1-2-6</t>
  </si>
  <si>
    <t>У11-1-2-7</t>
  </si>
  <si>
    <t>У11-1-2-8</t>
  </si>
  <si>
    <t>У11-1-2-9</t>
  </si>
  <si>
    <t>У11-1-2-10</t>
  </si>
  <si>
    <t>У11-1-2-11</t>
  </si>
  <si>
    <t>У11-1-2-12</t>
  </si>
  <si>
    <t>У11-1-2-13</t>
  </si>
  <si>
    <t>У11-1-2-14</t>
  </si>
  <si>
    <t>У11-1-2-15</t>
  </si>
  <si>
    <t>У11-1-2-16</t>
  </si>
  <si>
    <t>Н13-1-1-1</t>
  </si>
  <si>
    <t>Н13-1-1-2</t>
  </si>
  <si>
    <t>Н13-1-1-3</t>
  </si>
  <si>
    <t>Н13-1-1-4</t>
  </si>
  <si>
    <t>Н13-1-1-5</t>
  </si>
  <si>
    <t>Н13-1-1-6</t>
  </si>
  <si>
    <t>Н13-1-1-7</t>
  </si>
  <si>
    <t>Н13-1-1-8</t>
  </si>
  <si>
    <t>Н13-1-2-1</t>
  </si>
  <si>
    <t>Н13-1-2-2</t>
  </si>
  <si>
    <t>Н13-1-2-3</t>
  </si>
  <si>
    <t>Н13-1-2-4</t>
  </si>
  <si>
    <t>Н13-1-2-5</t>
  </si>
  <si>
    <t>Н13-1-2-6</t>
  </si>
  <si>
    <t>Н13-1-2-7</t>
  </si>
  <si>
    <t>Н13-1-2-8</t>
  </si>
  <si>
    <t>Н13-2-1-1</t>
  </si>
  <si>
    <t>Н13-2-1-2</t>
  </si>
  <si>
    <t>Н13-2-1-3</t>
  </si>
  <si>
    <t>Н13-2-1-4</t>
  </si>
  <si>
    <t>Н13-2-1-5</t>
  </si>
  <si>
    <t>Н13-2-1-6</t>
  </si>
  <si>
    <t>Н13-2-1-7</t>
  </si>
  <si>
    <t>Н13-2-1-8</t>
  </si>
  <si>
    <t>П103-337619.140.00ТБ (П103-337619.140.00)</t>
  </si>
  <si>
    <t>20Х23Н13+20Х23Н13; L=1066 мм.</t>
  </si>
  <si>
    <t>Планка на 4 трубы, 12 изделий.</t>
  </si>
  <si>
    <t>У14-1-1</t>
  </si>
  <si>
    <t>У14-1-2</t>
  </si>
  <si>
    <t>П103-337619.140.00, изделие 1</t>
  </si>
  <si>
    <t>У14-2-1</t>
  </si>
  <si>
    <t>У14-2-2</t>
  </si>
  <si>
    <t>У14-3-1</t>
  </si>
  <si>
    <t>У14-3-2</t>
  </si>
  <si>
    <t>У14-4-1</t>
  </si>
  <si>
    <t>У14-4-2</t>
  </si>
  <si>
    <t>П103-337619.140.00, изделие 2</t>
  </si>
  <si>
    <t>П103-337619.140.00, изделие 3</t>
  </si>
  <si>
    <t>П103-337619.140.00, изделие 4</t>
  </si>
  <si>
    <t>П103-337619.140.00, изделие 5</t>
  </si>
  <si>
    <t>П103-337619.140.00, изделие 6</t>
  </si>
  <si>
    <t>П103-337619.140.00, изделие 7</t>
  </si>
  <si>
    <t>У14-5-1</t>
  </si>
  <si>
    <t>У14-5-2</t>
  </si>
  <si>
    <t>У14-6-1</t>
  </si>
  <si>
    <t>У14-6-2</t>
  </si>
  <si>
    <t>У14-7-1</t>
  </si>
  <si>
    <t>У14-7-2</t>
  </si>
  <si>
    <t>У14-8-1</t>
  </si>
  <si>
    <t>У14-8-2</t>
  </si>
  <si>
    <t>П103-337619.140.00, изделие 8</t>
  </si>
  <si>
    <t>П103-337619.140.00, изделие 9</t>
  </si>
  <si>
    <t>П103-337619.140.00, изделие 10</t>
  </si>
  <si>
    <t>П103-337619.140.00, изделие 11</t>
  </si>
  <si>
    <t>П103-337619.140.00, изделие 12</t>
  </si>
  <si>
    <t>У14-9-1</t>
  </si>
  <si>
    <t>У14-9-2</t>
  </si>
  <si>
    <t>У14-10-1</t>
  </si>
  <si>
    <t>У14-10-2</t>
  </si>
  <si>
    <t>У14-11-1</t>
  </si>
  <si>
    <t>У14-11-2</t>
  </si>
  <si>
    <t>У14-12-1</t>
  </si>
  <si>
    <t>У14-12-2</t>
  </si>
  <si>
    <r>
      <t>Портативный рентгенофлуоресцентный анализатор S1 TITAN,                                зав.№ 600N4114, свидетельство о поверке № 23577-П25/21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действительно до 14.11.2022г. </t>
    </r>
  </si>
  <si>
    <t>1066</t>
  </si>
  <si>
    <t>П103-337619.150.00ТБ (П103-337619.150.00)</t>
  </si>
  <si>
    <t>20Х23Н13+20Х23Н13; L=1112 мм.</t>
  </si>
  <si>
    <t>1112</t>
  </si>
  <si>
    <t>У15-1-1</t>
  </si>
  <si>
    <t>У15-1-2</t>
  </si>
  <si>
    <t>П103-337619.150.00, изделие 1</t>
  </si>
  <si>
    <t>П103-337619.150.00, изделие 2</t>
  </si>
  <si>
    <t>П103-337619.150.00, изделие 3</t>
  </si>
  <si>
    <t>П103-337619.150.00, изделие 4</t>
  </si>
  <si>
    <t>П103-337619.150.00, изделие 5</t>
  </si>
  <si>
    <t>П103-337619.150.00, изделие 6</t>
  </si>
  <si>
    <t>П103-337619.150.00, изделие 7</t>
  </si>
  <si>
    <t>П103-337619.150.00, изделие 8</t>
  </si>
  <si>
    <t>П103-337619.150.00, изделие 9</t>
  </si>
  <si>
    <t>П103-337619.150.00, изделие 10</t>
  </si>
  <si>
    <t>П103-337619.150.00, изделие 11</t>
  </si>
  <si>
    <t>П103-337619.150.00, изделие 12</t>
  </si>
  <si>
    <t>П103-337619.150.00, изделие 13</t>
  </si>
  <si>
    <t>П103-337619.150.00, изделие 15</t>
  </si>
  <si>
    <t>П103-337619.150.00, изделие 14</t>
  </si>
  <si>
    <t>П103-337619.150.00, изделие 16</t>
  </si>
  <si>
    <t>П103-337619.150.00, изделие 17</t>
  </si>
  <si>
    <t>П103-337619.150.00, изделие 18</t>
  </si>
  <si>
    <t>П103-337619.150.00, изделие 19</t>
  </si>
  <si>
    <t>П103-337619.150.00, изделие 20</t>
  </si>
  <si>
    <t>П103-337619.150.00, изделие 21</t>
  </si>
  <si>
    <t>П103-337619.150.00, изделие 22</t>
  </si>
  <si>
    <t>П103-337619.150.00, изделие 23</t>
  </si>
  <si>
    <t>П103-337619.150.00, изделие 24</t>
  </si>
  <si>
    <t>П103-337619.150.00, изделие 26</t>
  </si>
  <si>
    <t>П103-337619.150.00, изделие 25</t>
  </si>
  <si>
    <t>П103-337619.150.00, изделие 27</t>
  </si>
  <si>
    <t>П103-337619.150.00, изделие 28</t>
  </si>
  <si>
    <t>П103-337619.150.00, изделие 29</t>
  </si>
  <si>
    <t>П103-337619.150.00, изделие 30</t>
  </si>
  <si>
    <t>П103-337619.150.00, изделие 31</t>
  </si>
  <si>
    <t>П103-337619.150.00, изделие 32</t>
  </si>
  <si>
    <t>П103-337619.150.00, изделие 33</t>
  </si>
  <si>
    <t>П103-337619.150.00, изделие 34</t>
  </si>
  <si>
    <t>П103-337619.150.00, изделие 35</t>
  </si>
  <si>
    <t>П103-337619.150.00, изделие 36</t>
  </si>
  <si>
    <t>П103-337619.150.00, изделие 37</t>
  </si>
  <si>
    <t>П103-337619.150.00, изделие 38</t>
  </si>
  <si>
    <t>П103-337619.150.00, изделие 39</t>
  </si>
  <si>
    <t>П103-337619.150.00, изделие 40</t>
  </si>
  <si>
    <t>П103-337619.150.00, изделие 41</t>
  </si>
  <si>
    <t>П103-337619.150.00, изделие 42</t>
  </si>
  <si>
    <t>П103-337619.150.00, изделие 43</t>
  </si>
  <si>
    <t>П103-337619.150.00, изделие 44</t>
  </si>
  <si>
    <t>П103-337619.150.00, изделие 45</t>
  </si>
  <si>
    <t>П103-337619.150.00, изделие 46</t>
  </si>
  <si>
    <t>П103-337619.150.00, изделие 47</t>
  </si>
  <si>
    <t>П103-337619.150.00, изделие 48</t>
  </si>
  <si>
    <t>Планка на 6 труб, 48 изделий.</t>
  </si>
  <si>
    <t>П103-337619.160.00ТБ (П103-337619.160.00)</t>
  </si>
  <si>
    <t>20Х23Н13+20Х23Н13; L=1325 мм.</t>
  </si>
  <si>
    <t>П103-337619.160.00, изделие 1</t>
  </si>
  <si>
    <t>У16-1-1</t>
  </si>
  <si>
    <t>У16-1-2</t>
  </si>
  <si>
    <t>1325</t>
  </si>
  <si>
    <t>У16-2-1</t>
  </si>
  <si>
    <t>У16-2-2</t>
  </si>
  <si>
    <t>П103-337619.160.00, изделие 2</t>
  </si>
  <si>
    <t>П103-337619.160.00, изделие 3</t>
  </si>
  <si>
    <t>У16-3-1</t>
  </si>
  <si>
    <t>У16-3-2</t>
  </si>
  <si>
    <t>У16-4-1</t>
  </si>
  <si>
    <t>У16-4-2</t>
  </si>
  <si>
    <t>П103-337619.160.00, изделие 4</t>
  </si>
  <si>
    <t>П103-337619.160.00, изделие 5</t>
  </si>
  <si>
    <t>У16-5-1</t>
  </si>
  <si>
    <t>У16-5-2</t>
  </si>
  <si>
    <t>П103-337619.160.00, изделие 6</t>
  </si>
  <si>
    <t>У16-6-1</t>
  </si>
  <si>
    <t>У16-6-2</t>
  </si>
  <si>
    <t>П103-337619.160.00, изделие 7</t>
  </si>
  <si>
    <t>У16-7-1</t>
  </si>
  <si>
    <t>У16-7-2</t>
  </si>
  <si>
    <t>П103-337619.160.00, изделие 8</t>
  </si>
  <si>
    <t>У16-8-1</t>
  </si>
  <si>
    <t>У16-8-2</t>
  </si>
  <si>
    <t>П103-337619.160.00, изделие 9</t>
  </si>
  <si>
    <t>У16-9-1</t>
  </si>
  <si>
    <t>У16-9-2</t>
  </si>
  <si>
    <t>П103-337619.160.00, изделие 10</t>
  </si>
  <si>
    <t>У16-10-1</t>
  </si>
  <si>
    <t>У16-10-2</t>
  </si>
  <si>
    <t>У16-11-1</t>
  </si>
  <si>
    <t>П103-337619.160.00, изделие 11</t>
  </si>
  <si>
    <t>У16-11-2</t>
  </si>
  <si>
    <t>П103-337619.160.00, изделие 12</t>
  </si>
  <si>
    <t>У16-12-1</t>
  </si>
  <si>
    <t>У16-12-2</t>
  </si>
  <si>
    <t>П103-337619.160.00, изделие 13</t>
  </si>
  <si>
    <t>П103-337619.160.00, изделие 14</t>
  </si>
  <si>
    <t>П103-337619.160.00, изделие 15</t>
  </si>
  <si>
    <t>П103-337619.160.00, изделие 16</t>
  </si>
  <si>
    <t>П103-337619.160.00, изделие 17</t>
  </si>
  <si>
    <t>П103-337619.160.00, изделие 18</t>
  </si>
  <si>
    <t>П103-337619.160.00, изделие 19</t>
  </si>
  <si>
    <t>П103-337619.160.00, изделие 20</t>
  </si>
  <si>
    <t>П103-337619.160.00, изделие 21</t>
  </si>
  <si>
    <t>П103-337619.160.00, изделие 22</t>
  </si>
  <si>
    <t>П103-337619.160.00, изделие 23</t>
  </si>
  <si>
    <t>П103-337619.160.00, изделие 24</t>
  </si>
  <si>
    <t>П103-337619.160.00, изделие 25</t>
  </si>
  <si>
    <t>П103-337619.160.00, изделие 26</t>
  </si>
  <si>
    <t>П103-337619.160.00, изделие 27</t>
  </si>
  <si>
    <t>П103-337619.160.00, изделие 28</t>
  </si>
  <si>
    <t>П103-337619.160.00, изделие 29</t>
  </si>
  <si>
    <t>П103-337619.160.00, изделие 30</t>
  </si>
  <si>
    <t>П103-337619.160.00, изделие 31</t>
  </si>
  <si>
    <t>П103-337619.160.00, изделие 32</t>
  </si>
  <si>
    <t>П103-337619.160.00, изделие 33</t>
  </si>
  <si>
    <t>П103-337619.160.00, изделие 34</t>
  </si>
  <si>
    <t>П103-337619.160.00, изделие 35</t>
  </si>
  <si>
    <t>П103-337619.160.00, изделие 36</t>
  </si>
  <si>
    <t>П103-337619.160.00, изделие 37</t>
  </si>
  <si>
    <t>П103-337619.160.00, изделие 38</t>
  </si>
  <si>
    <t>П103-337619.160.00, изделие 39</t>
  </si>
  <si>
    <t>П103-337619.160.00, изделие 40</t>
  </si>
  <si>
    <t>П103-337619.160.00, изделие 41</t>
  </si>
  <si>
    <t>П103-337619.160.00, изделие 42</t>
  </si>
  <si>
    <t>П103-337619.160.00, изделие 43</t>
  </si>
  <si>
    <t>П103-337619.160.00, изделие 44</t>
  </si>
  <si>
    <t>П103-337619.160.00, изделие 45</t>
  </si>
  <si>
    <t>П103-337619.160.00, изделие 46</t>
  </si>
  <si>
    <t>П103-337619.160.00, изделие 47</t>
  </si>
  <si>
    <t>П103-337619.160.00, изделие 48</t>
  </si>
  <si>
    <t>У16-13-1</t>
  </si>
  <si>
    <t>У16-13-2</t>
  </si>
  <si>
    <t>У16-14-1</t>
  </si>
  <si>
    <t>У16-14-2</t>
  </si>
  <si>
    <t>У16-15-1</t>
  </si>
  <si>
    <t>У16-15-2</t>
  </si>
  <si>
    <t>У16-16-1</t>
  </si>
  <si>
    <t>У16-16-2</t>
  </si>
  <si>
    <t>У16-17-1</t>
  </si>
  <si>
    <t>У16-17-2</t>
  </si>
  <si>
    <t>У15-18-1</t>
  </si>
  <si>
    <t>У16-18-1</t>
  </si>
  <si>
    <t>У16-18-2</t>
  </si>
  <si>
    <t>У16-19-1</t>
  </si>
  <si>
    <t>У16-19-2</t>
  </si>
  <si>
    <t>У16-20-1</t>
  </si>
  <si>
    <t>У16-20-2</t>
  </si>
  <si>
    <t>У16-21-1</t>
  </si>
  <si>
    <t>У16-21-2</t>
  </si>
  <si>
    <t>У16-22-1</t>
  </si>
  <si>
    <t>У16-22-2</t>
  </si>
  <si>
    <t>У16-23-1</t>
  </si>
  <si>
    <t>У16-23-2</t>
  </si>
  <si>
    <t>У15-24-1</t>
  </si>
  <si>
    <t>У16-24-1</t>
  </si>
  <si>
    <t>У16-24-2</t>
  </si>
  <si>
    <t>У16-25-1</t>
  </si>
  <si>
    <t>У16-25-2</t>
  </si>
  <si>
    <t>У16-26-1</t>
  </si>
  <si>
    <t>У16-26-2</t>
  </si>
  <si>
    <t>У16-27-1</t>
  </si>
  <si>
    <t>У16-27-2</t>
  </si>
  <si>
    <t>У16-28-1</t>
  </si>
  <si>
    <t>У16-28-2</t>
  </si>
  <si>
    <t>У16-29-1</t>
  </si>
  <si>
    <t>У16-29-2</t>
  </si>
  <si>
    <t>У16-30-1</t>
  </si>
  <si>
    <t>У16-30-2</t>
  </si>
  <si>
    <t>У16-31-1</t>
  </si>
  <si>
    <t>У16-31-2</t>
  </si>
  <si>
    <t>У16-32-1</t>
  </si>
  <si>
    <t>У16-32-2</t>
  </si>
  <si>
    <t>У16-33-1</t>
  </si>
  <si>
    <t>У16-33-2</t>
  </si>
  <si>
    <t>У16-34-1</t>
  </si>
  <si>
    <t>У16-34-2</t>
  </si>
  <si>
    <t>У16-35-1</t>
  </si>
  <si>
    <t>У16-35-2</t>
  </si>
  <si>
    <t>У16-36-1</t>
  </si>
  <si>
    <t>У16-36-2</t>
  </si>
  <si>
    <t>У16-37-1</t>
  </si>
  <si>
    <t>У16-37-2</t>
  </si>
  <si>
    <t>У16-38-1</t>
  </si>
  <si>
    <t>У16-38-2</t>
  </si>
  <si>
    <t>У16-39-1</t>
  </si>
  <si>
    <t>У16-39-2</t>
  </si>
  <si>
    <t>У16-40-1</t>
  </si>
  <si>
    <t>У16-40-2</t>
  </si>
  <si>
    <t>У16-41-1</t>
  </si>
  <si>
    <t>У16-41-2</t>
  </si>
  <si>
    <t>У16-42-1</t>
  </si>
  <si>
    <t>У16-42-2</t>
  </si>
  <si>
    <t>У16-43-1</t>
  </si>
  <si>
    <t>У16-43-2</t>
  </si>
  <si>
    <t>У16-44-1</t>
  </si>
  <si>
    <t>У16-44-2</t>
  </si>
  <si>
    <t>У16-45-1</t>
  </si>
  <si>
    <t>У16-45-2</t>
  </si>
  <si>
    <t>У16-46-1</t>
  </si>
  <si>
    <t>У16-46-2</t>
  </si>
  <si>
    <t>У16-47-1</t>
  </si>
  <si>
    <t>У16-47-2</t>
  </si>
  <si>
    <t>У16-48-1</t>
  </si>
  <si>
    <t>У16-48-2</t>
  </si>
  <si>
    <t>У15-2-1</t>
  </si>
  <si>
    <t>У15-2-2</t>
  </si>
  <si>
    <t>У15-3-1</t>
  </si>
  <si>
    <t>У15-3-2</t>
  </si>
  <si>
    <t>У15-4-1</t>
  </si>
  <si>
    <t>У15-4-2</t>
  </si>
  <si>
    <t>У15-5-1</t>
  </si>
  <si>
    <t>У15-5-2</t>
  </si>
  <si>
    <t>У15-6-1</t>
  </si>
  <si>
    <t>У15-6-2</t>
  </si>
  <si>
    <t>У15-7-1</t>
  </si>
  <si>
    <t>У15-7-2</t>
  </si>
  <si>
    <t>У15-8-1</t>
  </si>
  <si>
    <t>У15-8-2</t>
  </si>
  <si>
    <t>У15-9-1</t>
  </si>
  <si>
    <t>У15-9-2</t>
  </si>
  <si>
    <t>У15-10-1</t>
  </si>
  <si>
    <t>У15-10-2</t>
  </si>
  <si>
    <t>У15-11-1</t>
  </si>
  <si>
    <t>У15-11-2</t>
  </si>
  <si>
    <t>У15-12-1</t>
  </si>
  <si>
    <t>У15-12-2</t>
  </si>
  <si>
    <t>У15-13-1</t>
  </si>
  <si>
    <t>У15-13-2</t>
  </si>
  <si>
    <t>У15-14-1</t>
  </si>
  <si>
    <t>У15-14-2</t>
  </si>
  <si>
    <t>У15-15-1</t>
  </si>
  <si>
    <t>У15-15-2</t>
  </si>
  <si>
    <t>У15-16-1</t>
  </si>
  <si>
    <t>У15-16-2</t>
  </si>
  <si>
    <t>У15-17-1</t>
  </si>
  <si>
    <t>У15-17-2</t>
  </si>
  <si>
    <t>У15-18-2</t>
  </si>
  <si>
    <t>У15-19-1</t>
  </si>
  <si>
    <t>У15-19-2</t>
  </si>
  <si>
    <t>У15-20-1</t>
  </si>
  <si>
    <t>У15-20-2</t>
  </si>
  <si>
    <t>У15-21-1</t>
  </si>
  <si>
    <t>У15-21-2</t>
  </si>
  <si>
    <t>У15-22-1</t>
  </si>
  <si>
    <t>У15-22-2</t>
  </si>
  <si>
    <t>У15-23-1</t>
  </si>
  <si>
    <t>У15-23-2</t>
  </si>
  <si>
    <t>У15-24-2</t>
  </si>
  <si>
    <t>У15-25-1</t>
  </si>
  <si>
    <t>У15-25-2</t>
  </si>
  <si>
    <t>У15-26-1</t>
  </si>
  <si>
    <t>У15-26-2</t>
  </si>
  <si>
    <t>У15-27-1</t>
  </si>
  <si>
    <t>У15-27-2</t>
  </si>
  <si>
    <t>У15-28-1</t>
  </si>
  <si>
    <t>У15-28-2</t>
  </si>
  <si>
    <t>У15-29-1</t>
  </si>
  <si>
    <t>У15-29-2</t>
  </si>
  <si>
    <t>У15-30-1</t>
  </si>
  <si>
    <t>У15-30-2</t>
  </si>
  <si>
    <t>У15-31-1</t>
  </si>
  <si>
    <t>У15-31-2</t>
  </si>
  <si>
    <t>У15-32-1</t>
  </si>
  <si>
    <t>У15-32-2</t>
  </si>
  <si>
    <t>У15-33-1</t>
  </si>
  <si>
    <t>У15-33-2</t>
  </si>
  <si>
    <t>У15-34-1</t>
  </si>
  <si>
    <t>У15-34-2</t>
  </si>
  <si>
    <t>У15-35-1</t>
  </si>
  <si>
    <t>У15-35-2</t>
  </si>
  <si>
    <t>У15-36-1</t>
  </si>
  <si>
    <t>У15-36-2</t>
  </si>
  <si>
    <t>У15-37-1</t>
  </si>
  <si>
    <t>У15-37-2</t>
  </si>
  <si>
    <t>У15-38-1</t>
  </si>
  <si>
    <t>У15-38-2</t>
  </si>
  <si>
    <t>У15-39-1</t>
  </si>
  <si>
    <t>У15-39-2</t>
  </si>
  <si>
    <t>У15-40-1</t>
  </si>
  <si>
    <t>У15-40-2</t>
  </si>
  <si>
    <t>У15-41-1</t>
  </si>
  <si>
    <t>У15-41-2</t>
  </si>
  <si>
    <t>У15-42-1</t>
  </si>
  <si>
    <t>У15-42-2</t>
  </si>
  <si>
    <t>У15-43-1</t>
  </si>
  <si>
    <t>У15-43-2</t>
  </si>
  <si>
    <t>У15-44-1</t>
  </si>
  <si>
    <t>У15-44-2</t>
  </si>
  <si>
    <t>У15-45-1</t>
  </si>
  <si>
    <t>У15-45-2</t>
  </si>
  <si>
    <t>У15-46-1</t>
  </si>
  <si>
    <t>У15-46-2</t>
  </si>
  <si>
    <t>У15-47-1</t>
  </si>
  <si>
    <t>У15-47-2</t>
  </si>
  <si>
    <t>У15-48-1</t>
  </si>
  <si>
    <t>У15-48-2</t>
  </si>
  <si>
    <t>Планка на 5 труб, 24 изделия.</t>
  </si>
  <si>
    <t>П103-337619.170.00ТБ (П103-337619.170.00)</t>
  </si>
  <si>
    <t>20Х23Н13+20Х23Н13; L=1279 мм.</t>
  </si>
  <si>
    <t>П103-337619.170.00, изделие 1</t>
  </si>
  <si>
    <t>П103-337619.170.00, изделие 2</t>
  </si>
  <si>
    <t>П103-337619.170.00, изделие 3</t>
  </si>
  <si>
    <t>П103-337619.170.00, изделие 4</t>
  </si>
  <si>
    <t>У17-1-1</t>
  </si>
  <si>
    <t>У17-1-2</t>
  </si>
  <si>
    <t>1279</t>
  </si>
  <si>
    <t>У17-2-1</t>
  </si>
  <si>
    <t>У17-2-2</t>
  </si>
  <si>
    <t>У17-3-1</t>
  </si>
  <si>
    <t>У17-3-2</t>
  </si>
  <si>
    <t>У17-4-1</t>
  </si>
  <si>
    <t>У17-4-2</t>
  </si>
  <si>
    <t>У17-5-1</t>
  </si>
  <si>
    <t>У17-5-2</t>
  </si>
  <si>
    <t>У17-6-1</t>
  </si>
  <si>
    <t>У17-6-2</t>
  </si>
  <si>
    <t>У17-7-1</t>
  </si>
  <si>
    <t>У17-7-2</t>
  </si>
  <si>
    <t>У17-8-1</t>
  </si>
  <si>
    <t>У17-8-2</t>
  </si>
  <si>
    <t>У17-9-1</t>
  </si>
  <si>
    <t>У17-9-2</t>
  </si>
  <si>
    <t>У17-10-1</t>
  </si>
  <si>
    <t>У17-10-2</t>
  </si>
  <si>
    <t>У17-11-1</t>
  </si>
  <si>
    <t>У17-11-2</t>
  </si>
  <si>
    <t>П103-337619.170.00, изделие 5</t>
  </si>
  <si>
    <t>П103-337619.170.00, изделие 6</t>
  </si>
  <si>
    <t>П103-337619.170.00, изделие 7</t>
  </si>
  <si>
    <t>П103-337619.170.00, изделие 8</t>
  </si>
  <si>
    <t>П103-337619.170.00, изделие 9</t>
  </si>
  <si>
    <t>П103-337619.170.00, изделие 10</t>
  </si>
  <si>
    <t>П103-337619.170.00, изделие 11</t>
  </si>
  <si>
    <t>П103-337619.170.00, изделие 12</t>
  </si>
  <si>
    <t>У17-12-1</t>
  </si>
  <si>
    <t>У17-12-2</t>
  </si>
  <si>
    <t>П103-337619.170.00, изделие 13</t>
  </si>
  <si>
    <t>П103-337619.170.00, изделие 14</t>
  </si>
  <si>
    <t>П103-337619.170.00, изделие 15</t>
  </si>
  <si>
    <t>П103-337619.170.00, изделие 16</t>
  </si>
  <si>
    <t>П103-337619.170.00, изделие 17</t>
  </si>
  <si>
    <t>П103-337619.170.00, изделие 18</t>
  </si>
  <si>
    <t>П103-337619.170.00, изделие 19</t>
  </si>
  <si>
    <t>П103-337619.170.00, изделие 20</t>
  </si>
  <si>
    <t>П103-337619.170.00, изделие 21</t>
  </si>
  <si>
    <t>П103-337619.170.00, изделие 22</t>
  </si>
  <si>
    <t>П103-337619.170.00, изделие 23</t>
  </si>
  <si>
    <t>П103-337619.170.00, изделие 24</t>
  </si>
  <si>
    <t>У17-24-1</t>
  </si>
  <si>
    <t>У17-24-2</t>
  </si>
  <si>
    <t>У17-23-1</t>
  </si>
  <si>
    <t>У17-23-2</t>
  </si>
  <si>
    <t>У17-22-1</t>
  </si>
  <si>
    <t>У17-22-2</t>
  </si>
  <si>
    <t>У17-21-1</t>
  </si>
  <si>
    <t>У17-21-2</t>
  </si>
  <si>
    <t>У17-20-1</t>
  </si>
  <si>
    <t>У17-20-2</t>
  </si>
  <si>
    <t>У17-19-1</t>
  </si>
  <si>
    <t>У17-19-2</t>
  </si>
  <si>
    <t>У17-18-1</t>
  </si>
  <si>
    <t>У17-18-2</t>
  </si>
  <si>
    <t>П103-337619.180.00ТБ (П103-337619.180.00)</t>
  </si>
  <si>
    <t>Поворотное устройство, 6 изделий.</t>
  </si>
  <si>
    <t>15Х5М+15Х5М; L=220 мм, 330 мм, 250 мм.</t>
  </si>
  <si>
    <t>П103-337619.180.00, изделие 1</t>
  </si>
  <si>
    <t>Т18-1-1</t>
  </si>
  <si>
    <t>Т18-1-2</t>
  </si>
  <si>
    <t>Т18-1-3</t>
  </si>
  <si>
    <t>Т18-1-4</t>
  </si>
  <si>
    <t>Т18-1-5</t>
  </si>
  <si>
    <t>220</t>
  </si>
  <si>
    <t>330</t>
  </si>
  <si>
    <t>250</t>
  </si>
  <si>
    <t>П103-337619.180.00, изделие 2</t>
  </si>
  <si>
    <t>П103-337619.180.00, изделие 3</t>
  </si>
  <si>
    <t>П103-337619.180.00, изделие 4</t>
  </si>
  <si>
    <t>П103-337619.180.00, изделие 5</t>
  </si>
  <si>
    <t>П103-337619.180.00, изделие 6</t>
  </si>
  <si>
    <t>Т18-2-1</t>
  </si>
  <si>
    <t>Т18-2-2</t>
  </si>
  <si>
    <t>Т18-2-3</t>
  </si>
  <si>
    <t>Т18-2-4</t>
  </si>
  <si>
    <t>Т18-2-5</t>
  </si>
  <si>
    <t>Т18-3-1</t>
  </si>
  <si>
    <t>Т18-3-2</t>
  </si>
  <si>
    <t>Т18-3-3</t>
  </si>
  <si>
    <t>Т18-3-4</t>
  </si>
  <si>
    <t>Т18-3-5</t>
  </si>
  <si>
    <t>Т18-4-1</t>
  </si>
  <si>
    <t>Т18-4-2</t>
  </si>
  <si>
    <t>Т18-4-3</t>
  </si>
  <si>
    <t>Т18-4-4</t>
  </si>
  <si>
    <t>Т18-4-5</t>
  </si>
  <si>
    <t>Т18-5-1</t>
  </si>
  <si>
    <t>Т18-5-2</t>
  </si>
  <si>
    <t>Т18-5-3</t>
  </si>
  <si>
    <t>Т18-5-4</t>
  </si>
  <si>
    <t>Т18-5-5</t>
  </si>
  <si>
    <t>Т18-6-1</t>
  </si>
  <si>
    <t>Т18-6-2</t>
  </si>
  <si>
    <t>Т18-6-3</t>
  </si>
  <si>
    <t>Т18-6-4</t>
  </si>
  <si>
    <t>Т18-6-5</t>
  </si>
  <si>
    <t>Опора, 24 изделия.</t>
  </si>
  <si>
    <t>П103-337619.200.00ТБ (П103-337619.200.00)</t>
  </si>
  <si>
    <t>П103-337619.200.00, изделие 1</t>
  </si>
  <si>
    <t>П103-337619.200.00, изделие 2</t>
  </si>
  <si>
    <t>Т20-1-2</t>
  </si>
  <si>
    <t>1830</t>
  </si>
  <si>
    <t>Т20-2-2</t>
  </si>
  <si>
    <t>П103-337619.200.00, изделие 3</t>
  </si>
  <si>
    <t>Т20-3-2</t>
  </si>
  <si>
    <t>П103-337619.200.00, изделие 4</t>
  </si>
  <si>
    <t>П103-337619.200.00, изделие 5</t>
  </si>
  <si>
    <t>П103-337619.200.00, изделие 6</t>
  </si>
  <si>
    <t>П103-337619.200.00, изделие 7</t>
  </si>
  <si>
    <t>П103-337619.200.00, изделие 8</t>
  </si>
  <si>
    <t>П103-337619.200.00, изделие 9</t>
  </si>
  <si>
    <t>П103-337619.200.00, изделие 10</t>
  </si>
  <si>
    <t>П103-337619.200.00, изделие 11</t>
  </si>
  <si>
    <t>П103-337619.200.00, изделие 12</t>
  </si>
  <si>
    <t>П103-337619.200.00, изделие 13</t>
  </si>
  <si>
    <t>П103-337619.200.00, изделие 14</t>
  </si>
  <si>
    <t>П103-337619.200.00, изделие 15</t>
  </si>
  <si>
    <t>П103-337619.200.00, изделие 16</t>
  </si>
  <si>
    <t>П103-337619.200.00, изделие 17</t>
  </si>
  <si>
    <t>П103-337619.200.00, изделие 18</t>
  </si>
  <si>
    <t>П103-337619.200.00, изделие 19</t>
  </si>
  <si>
    <t>П103-337619.200.00, изделие 20</t>
  </si>
  <si>
    <t>П103-337619.200.00, изделие 21</t>
  </si>
  <si>
    <t>П103-337619.200.00, изделие 22</t>
  </si>
  <si>
    <t>П103-337619.200.00, изделие 23</t>
  </si>
  <si>
    <t>П103-337619.200.00, изделие 24</t>
  </si>
  <si>
    <t>Т20-10-2</t>
  </si>
  <si>
    <t>Т20-9-2</t>
  </si>
  <si>
    <t>Т20-8-2</t>
  </si>
  <si>
    <t>Т20-7-2</t>
  </si>
  <si>
    <t>Т20-6-2</t>
  </si>
  <si>
    <t>Т20-5-2</t>
  </si>
  <si>
    <t>Т20-4-2</t>
  </si>
  <si>
    <t>Т20-24-2</t>
  </si>
  <si>
    <t>Т20-23-2</t>
  </si>
  <si>
    <t>Т20-22-2</t>
  </si>
  <si>
    <t>Т20-21-2</t>
  </si>
  <si>
    <t>Т20-20-2</t>
  </si>
  <si>
    <t>Т20-19-2</t>
  </si>
  <si>
    <t>Т20-18-2</t>
  </si>
  <si>
    <t>Т20-17-2</t>
  </si>
  <si>
    <t>Т20-16-2</t>
  </si>
  <si>
    <t>Т20-15-2</t>
  </si>
  <si>
    <t>Т20-14-2</t>
  </si>
  <si>
    <t>Т20-13-2</t>
  </si>
  <si>
    <t>Т20-12-2</t>
  </si>
  <si>
    <t>Т20-11-2</t>
  </si>
  <si>
    <t>Бампер, 12 изделий.</t>
  </si>
  <si>
    <t>П103-337619.300.00ТБ (П103-337619.300.00)</t>
  </si>
  <si>
    <t>П103-337619.300.00, изделие 1</t>
  </si>
  <si>
    <t>Т30-1-1</t>
  </si>
  <si>
    <t>Т30-1-2</t>
  </si>
  <si>
    <t>Т30-1-3</t>
  </si>
  <si>
    <t>Т30-1-4</t>
  </si>
  <si>
    <t>Т30-1-5</t>
  </si>
  <si>
    <t>Т30-1-6</t>
  </si>
  <si>
    <t>Т30-1-7</t>
  </si>
  <si>
    <t>Т30-1-8</t>
  </si>
  <si>
    <t>Т30-1-9</t>
  </si>
  <si>
    <t>Т30-1-10</t>
  </si>
  <si>
    <t>Т30-1-11</t>
  </si>
  <si>
    <t>Т30-1-12</t>
  </si>
  <si>
    <t>Т30-1-13</t>
  </si>
  <si>
    <t>П103-337619.300.00, изделие 5</t>
  </si>
  <si>
    <t>Т30-2-1</t>
  </si>
  <si>
    <t>Т30-2-2</t>
  </si>
  <si>
    <t>Т30-2-3</t>
  </si>
  <si>
    <t>Т30-2-4</t>
  </si>
  <si>
    <t>Т30-2-5</t>
  </si>
  <si>
    <t>Т30-2-6</t>
  </si>
  <si>
    <t>Т30-2-7</t>
  </si>
  <si>
    <t>Т30-2-8</t>
  </si>
  <si>
    <t>Т30-2-9</t>
  </si>
  <si>
    <t>Т30-2-10</t>
  </si>
  <si>
    <t>Т30-2-11</t>
  </si>
  <si>
    <t>Т30-2-12</t>
  </si>
  <si>
    <t>Т30-2-13</t>
  </si>
  <si>
    <t>П103-337619.300.00, изделие 2</t>
  </si>
  <si>
    <t>П103-337619.300.00, изделие 3</t>
  </si>
  <si>
    <t>Т30-3-1</t>
  </si>
  <si>
    <t>Т30-3-2</t>
  </si>
  <si>
    <t>Т30-3-3</t>
  </si>
  <si>
    <t>Т30-3-4</t>
  </si>
  <si>
    <t>Т30-3-5</t>
  </si>
  <si>
    <t>Т30-3-6</t>
  </si>
  <si>
    <t>Т30-3-7</t>
  </si>
  <si>
    <t>Т30-3-8</t>
  </si>
  <si>
    <t>Т30-3-9</t>
  </si>
  <si>
    <t>Т30-3-10</t>
  </si>
  <si>
    <t>Т30-3-11</t>
  </si>
  <si>
    <t>Т30-3-12</t>
  </si>
  <si>
    <t>Т30-3-13</t>
  </si>
  <si>
    <t>П103-337619.300.00, изделие 4</t>
  </si>
  <si>
    <t>Т30-4-1</t>
  </si>
  <si>
    <t>Т30-4-2</t>
  </si>
  <si>
    <t>Т30-4-3</t>
  </si>
  <si>
    <t>Т30-4-4</t>
  </si>
  <si>
    <t>Т30-4-5</t>
  </si>
  <si>
    <t>Т30-4-6</t>
  </si>
  <si>
    <t>Т30-4-7</t>
  </si>
  <si>
    <t>Т30-4-8</t>
  </si>
  <si>
    <t>Т30-4-9</t>
  </si>
  <si>
    <t>Т30-4-10</t>
  </si>
  <si>
    <t>Т30-4-11</t>
  </si>
  <si>
    <t>Т30-4-12</t>
  </si>
  <si>
    <t>Т30-4-13</t>
  </si>
  <si>
    <t>П103-337619.300.00, изделие 6</t>
  </si>
  <si>
    <t>П103-337619.300.00, изделие 7</t>
  </si>
  <si>
    <t>П103-337619.300.00, изделие 8</t>
  </si>
  <si>
    <t>П103-337619.300.00, изделие 9</t>
  </si>
  <si>
    <t>Т30-5-1</t>
  </si>
  <si>
    <t>Т30-5-2</t>
  </si>
  <si>
    <t>Т30-5-3</t>
  </si>
  <si>
    <t>Т30-5-4</t>
  </si>
  <si>
    <t>Т30-5-5</t>
  </si>
  <si>
    <t>Т30-5-6</t>
  </si>
  <si>
    <t>Т30-5-7</t>
  </si>
  <si>
    <t>Т30-5-8</t>
  </si>
  <si>
    <t>Т30-5-9</t>
  </si>
  <si>
    <t>Т30-5-10</t>
  </si>
  <si>
    <t>Т30-5-11</t>
  </si>
  <si>
    <t>Т30-5-12</t>
  </si>
  <si>
    <t>Т30-5-13</t>
  </si>
  <si>
    <t>Т30-6-1</t>
  </si>
  <si>
    <t>Т30-6-2</t>
  </si>
  <si>
    <t>Т30-6-3</t>
  </si>
  <si>
    <t>Т30-6-4</t>
  </si>
  <si>
    <t>Т30-6-5</t>
  </si>
  <si>
    <t>Т30-6-6</t>
  </si>
  <si>
    <t>Т30-6-7</t>
  </si>
  <si>
    <t>Т30-6-8</t>
  </si>
  <si>
    <t>Т30-6-9</t>
  </si>
  <si>
    <t>Т30-6-10</t>
  </si>
  <si>
    <t>Т30-6-11</t>
  </si>
  <si>
    <t>Т30-6-12</t>
  </si>
  <si>
    <t>Т30-6-13</t>
  </si>
  <si>
    <t>Т30-7-1</t>
  </si>
  <si>
    <t>Т30-7-2</t>
  </si>
  <si>
    <t>Т30-7-3</t>
  </si>
  <si>
    <t>Т30-7-4</t>
  </si>
  <si>
    <t>Т30-7-5</t>
  </si>
  <si>
    <t>Т30-7-6</t>
  </si>
  <si>
    <t>Т30-7-7</t>
  </si>
  <si>
    <t>Т30-7-8</t>
  </si>
  <si>
    <t>Т30-7-9</t>
  </si>
  <si>
    <t>Т30-7-10</t>
  </si>
  <si>
    <t>Т30-7-11</t>
  </si>
  <si>
    <t>Т30-7-12</t>
  </si>
  <si>
    <t>Т30-7-13</t>
  </si>
  <si>
    <t>Т30-8-1</t>
  </si>
  <si>
    <t>Т30-8-2</t>
  </si>
  <si>
    <t>Т30-8-3</t>
  </si>
  <si>
    <t>Т30-8-4</t>
  </si>
  <si>
    <t>Т30-8-5</t>
  </si>
  <si>
    <t>Т30-8-6</t>
  </si>
  <si>
    <t>Т30-8-7</t>
  </si>
  <si>
    <t>Т30-8-8</t>
  </si>
  <si>
    <t>Т30-8-9</t>
  </si>
  <si>
    <t>Т30-8-10</t>
  </si>
  <si>
    <t>Т30-8-11</t>
  </si>
  <si>
    <t>Т30-8-12</t>
  </si>
  <si>
    <t>Т30-8-13</t>
  </si>
  <si>
    <t>П103-337619.300.00, изделие 10</t>
  </si>
  <si>
    <t>П103-337619.300.00, изделие 11</t>
  </si>
  <si>
    <t>П103-337619.300.00, изделие 12</t>
  </si>
  <si>
    <t>Т30-9-1</t>
  </si>
  <si>
    <t>Т30-9-2</t>
  </si>
  <si>
    <t>Т30-9-3</t>
  </si>
  <si>
    <t>Т30-9-4</t>
  </si>
  <si>
    <t>Т30-9-5</t>
  </si>
  <si>
    <t>Т30-9-6</t>
  </si>
  <si>
    <t>Т30-9-7</t>
  </si>
  <si>
    <t>Т30-9-8</t>
  </si>
  <si>
    <t>Т30-9-9</t>
  </si>
  <si>
    <t>Т30-9-10</t>
  </si>
  <si>
    <t>Т30-9-11</t>
  </si>
  <si>
    <t>Т30-9-12</t>
  </si>
  <si>
    <t>Т30-9-13</t>
  </si>
  <si>
    <t>Т30-10-1</t>
  </si>
  <si>
    <t>Т30-10-2</t>
  </si>
  <si>
    <t>Т30-10-3</t>
  </si>
  <si>
    <t>Т30-10-4</t>
  </si>
  <si>
    <t>Т30-10-5</t>
  </si>
  <si>
    <t>Т30-10-6</t>
  </si>
  <si>
    <t>Т30-10-7</t>
  </si>
  <si>
    <t>Т30-10-8</t>
  </si>
  <si>
    <t>Т30-10-9</t>
  </si>
  <si>
    <t>Т30-10-10</t>
  </si>
  <si>
    <t>Т30-10-11</t>
  </si>
  <si>
    <t>Т30-10-12</t>
  </si>
  <si>
    <t>Т30-10-13</t>
  </si>
  <si>
    <t>Т30-11-1</t>
  </si>
  <si>
    <t>Т30-11-2</t>
  </si>
  <si>
    <t>Т30-11-3</t>
  </si>
  <si>
    <t>Т30-11-4</t>
  </si>
  <si>
    <t>Т30-11-5</t>
  </si>
  <si>
    <t>Т30-11-6</t>
  </si>
  <si>
    <t>Т30-11-7</t>
  </si>
  <si>
    <t>Т30-11-8</t>
  </si>
  <si>
    <t>Т30-11-9</t>
  </si>
  <si>
    <t>Т30-11-10</t>
  </si>
  <si>
    <t>Т30-11-11</t>
  </si>
  <si>
    <t>Т30-11-12</t>
  </si>
  <si>
    <t>Т30-11-13</t>
  </si>
  <si>
    <t>Т30-12-1</t>
  </si>
  <si>
    <t>Т30-12-2</t>
  </si>
  <si>
    <t>Т30-12-3</t>
  </si>
  <si>
    <t>Т30-12-4</t>
  </si>
  <si>
    <t>Т30-12-5</t>
  </si>
  <si>
    <t>Т30-12-6</t>
  </si>
  <si>
    <t>Т30-12-7</t>
  </si>
  <si>
    <t>Т30-12-8</t>
  </si>
  <si>
    <t>Т30-12-9</t>
  </si>
  <si>
    <t>Т30-12-10</t>
  </si>
  <si>
    <t>Т30-12-11</t>
  </si>
  <si>
    <t>Т30-12-12</t>
  </si>
  <si>
    <t>Т30-12-13</t>
  </si>
  <si>
    <t>Проволока Tigrod 13.22.</t>
  </si>
  <si>
    <t>Mn</t>
  </si>
  <si>
    <t>Si</t>
  </si>
  <si>
    <t>758/21 от 28.05.2021г., ООО КИНЕФ, Печь П-103 установки ЛЧ-35/11-1000.</t>
  </si>
  <si>
    <t>Секция из 16 труб, изделие 1.</t>
  </si>
  <si>
    <t>P</t>
  </si>
  <si>
    <t>S</t>
  </si>
  <si>
    <r>
      <t>Портативный рентгенофлуоресцентный анализатор S1 TITAN, зав.№ 600N4114, свидетельство о поверке № 23577-П25/21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действительно до 14.11.2022г. </t>
    </r>
  </si>
  <si>
    <t>Содержание контролируемых химических элементов в сварных соединениях соответствует требованиям EN ISO 21952, AWS A5.28.</t>
  </si>
  <si>
    <t>Санкт-Петербург, г. Колпино,
Ижорский завод, д.43, лит.АЮ
Испытательная лаборатория
Свидетельство об аккредитации № ИЛ/ЛРИ-01323
Дата регистрации 26.04.2019г.</t>
  </si>
  <si>
    <t>П Р О Т О К О Л  № 73-1/2022с от 15 июня 2022г.</t>
  </si>
  <si>
    <t>15Х5М-У+10Х2М1;10Х2М1; L=339 мм, 184 мм.</t>
  </si>
  <si>
    <t>Проволока EWC CrMo5.</t>
  </si>
  <si>
    <t>Секция из 16 труб, изделие 2.</t>
  </si>
  <si>
    <t>Содержание контролируемых химических элементов в сварных соединениях соответствует  требованиям                  ТУ 1272-040-38049948-2016.</t>
  </si>
  <si>
    <t>П Р О Т О К О Л  № 73-2/2022с от 06 июня 2022г.</t>
  </si>
  <si>
    <t>П Р О Т О К О Л  № 73-4/2022с от 07 июня 2022г.</t>
  </si>
  <si>
    <t>У12-1-3-1</t>
  </si>
  <si>
    <t>У12-1-3-2</t>
  </si>
  <si>
    <t>У12-1-3-3</t>
  </si>
  <si>
    <t>У12-1-3-4</t>
  </si>
  <si>
    <t>У12-1-3-5</t>
  </si>
  <si>
    <t>У12-1-3-6</t>
  </si>
  <si>
    <t>У12-1-3-7</t>
  </si>
  <si>
    <t>У12-1-3-8</t>
  </si>
  <si>
    <t>У12-1-3-9</t>
  </si>
  <si>
    <t>У12-1-3-10</t>
  </si>
  <si>
    <t>У12-1-3-11</t>
  </si>
  <si>
    <t>У12-1-3-12</t>
  </si>
  <si>
    <t>У12-1-3-13</t>
  </si>
  <si>
    <t>У12-1-3-14</t>
  </si>
  <si>
    <t>У12-1-3-15</t>
  </si>
  <si>
    <t>У12-1-3-16</t>
  </si>
  <si>
    <t>У12-1-3-17</t>
  </si>
  <si>
    <t>У12-1-3-18</t>
  </si>
  <si>
    <t>У12-1-3-19</t>
  </si>
  <si>
    <t>У12-1-3-20</t>
  </si>
  <si>
    <t>У12-1-3-21</t>
  </si>
  <si>
    <t>У12-1-3-22</t>
  </si>
  <si>
    <t>У12-1-3-23</t>
  </si>
  <si>
    <t>У12-1-3-24</t>
  </si>
  <si>
    <t>У12-1-3-25</t>
  </si>
  <si>
    <t>У12-1-3-26</t>
  </si>
  <si>
    <t>У12-1-3-27</t>
  </si>
  <si>
    <t>У12-1-3-28</t>
  </si>
  <si>
    <t>У12-1-3-29</t>
  </si>
  <si>
    <t>У12-1-3-30</t>
  </si>
  <si>
    <t>У12-1-3-31</t>
  </si>
  <si>
    <t>У12-1-3-32</t>
  </si>
  <si>
    <t>С12-1-3-1</t>
  </si>
  <si>
    <t>Секция из 16 труб, изделие 3.</t>
  </si>
  <si>
    <t>С12-1-3-2</t>
  </si>
  <si>
    <t>С12-1-3-3</t>
  </si>
  <si>
    <t>С12-1-3-4</t>
  </si>
  <si>
    <t>С12-1-3-5</t>
  </si>
  <si>
    <t>С12-1-3-6</t>
  </si>
  <si>
    <t>С12-1-3-7</t>
  </si>
  <si>
    <t>С12-1-3-8</t>
  </si>
  <si>
    <t>С12-1-3-9</t>
  </si>
  <si>
    <t>С12-1-3-10</t>
  </si>
  <si>
    <t>С12-1-3-11</t>
  </si>
  <si>
    <t>С12-1-3-12</t>
  </si>
  <si>
    <t>С12-1-3-13</t>
  </si>
  <si>
    <t>С12-1-3-14</t>
  </si>
  <si>
    <t>С12-1-3-15</t>
  </si>
  <si>
    <t>С12-1-3-16</t>
  </si>
  <si>
    <t>С12-1-3-17</t>
  </si>
  <si>
    <t>С12-1-3-18</t>
  </si>
  <si>
    <t>С12-1-3-19</t>
  </si>
  <si>
    <t>С12-1-3-20</t>
  </si>
  <si>
    <t>С12-1-3-21</t>
  </si>
  <si>
    <t>С12-1-3-22</t>
  </si>
  <si>
    <t>С12-1-3-23</t>
  </si>
  <si>
    <t>С12-1-3-24</t>
  </si>
  <si>
    <t>С12-1-3-25</t>
  </si>
  <si>
    <t>С12-1-3-26</t>
  </si>
  <si>
    <t>С12-1-3-27</t>
  </si>
  <si>
    <t>С12-1-3-28</t>
  </si>
  <si>
    <t>С12-1-3-29</t>
  </si>
  <si>
    <t>С12-1-3-30</t>
  </si>
  <si>
    <t>С12-1-3-31</t>
  </si>
  <si>
    <t>С12-1-3-32</t>
  </si>
  <si>
    <t>П Р О Т О К О Л  № 73-3/2022с от 20 июня 2022г.</t>
  </si>
  <si>
    <t>П Р О Т О К О Л  № 73-6/2022с от 14 июня 2022г.</t>
  </si>
  <si>
    <t>П Р О Т О К О Л  № 73-5/2022с от 29 июня 2022г.</t>
  </si>
  <si>
    <t xml:space="preserve"> </t>
  </si>
  <si>
    <t>Секция из 16 труб, 1 изделие.</t>
  </si>
  <si>
    <t>П Р О Т О К О Л  № 74-1/2022с от 05 июля 2022г.</t>
  </si>
  <si>
    <t>П Р О Т О К О Л  № 74-2/2022с от 24 июня 2022г.</t>
  </si>
  <si>
    <t>Секция из 16 труб, 2 изделие.</t>
  </si>
  <si>
    <t>С12-2-2-1</t>
  </si>
  <si>
    <t>С12-2-2-2</t>
  </si>
  <si>
    <t>С12-2-2-3</t>
  </si>
  <si>
    <t>С12-2-2-4</t>
  </si>
  <si>
    <t>С12-2-2-5</t>
  </si>
  <si>
    <t>С12-2-2-6</t>
  </si>
  <si>
    <t>С12-2-2-7</t>
  </si>
  <si>
    <t>С12-2-2-8</t>
  </si>
  <si>
    <t>С12-2-2-9</t>
  </si>
  <si>
    <t>С12-2-2-10</t>
  </si>
  <si>
    <t>С12-2-2-11</t>
  </si>
  <si>
    <t>С12-2-2-12</t>
  </si>
  <si>
    <t>С12-2-2-13</t>
  </si>
  <si>
    <t>С12-2-2-14</t>
  </si>
  <si>
    <t>С12-2-2-15</t>
  </si>
  <si>
    <t>С12-2-2-16</t>
  </si>
  <si>
    <t>С12-2-2-17</t>
  </si>
  <si>
    <t>С12-2-2-18</t>
  </si>
  <si>
    <t>С12-2-2-19</t>
  </si>
  <si>
    <t>С12-2-2-20</t>
  </si>
  <si>
    <t>С12-2-2-21</t>
  </si>
  <si>
    <t>С12-2-2-22</t>
  </si>
  <si>
    <t>С12-2-2-23</t>
  </si>
  <si>
    <t>С12-2-2-24</t>
  </si>
  <si>
    <t>С12-2-2-25</t>
  </si>
  <si>
    <t>С12-2-2-26</t>
  </si>
  <si>
    <t>С12-2-2-27</t>
  </si>
  <si>
    <t>С12-2-2-28</t>
  </si>
  <si>
    <t>С12-2-2-29</t>
  </si>
  <si>
    <t>С12-2-2-30</t>
  </si>
  <si>
    <t>С12-2-2-31</t>
  </si>
  <si>
    <t>С12-2-2-32</t>
  </si>
  <si>
    <t>С12-2-2-33</t>
  </si>
  <si>
    <t>С12-2-2-34</t>
  </si>
  <si>
    <t>С12-2-2-35</t>
  </si>
  <si>
    <t>С12-2-2-36</t>
  </si>
  <si>
    <t>С12-2-2-37</t>
  </si>
  <si>
    <t>С12-2-2-38</t>
  </si>
  <si>
    <t>С12-2-2-39</t>
  </si>
  <si>
    <t>С12-2-2-40</t>
  </si>
  <si>
    <t>С12-2-2-41</t>
  </si>
  <si>
    <t>С12-2-2-42</t>
  </si>
  <si>
    <t>С12-2-2-43</t>
  </si>
  <si>
    <t>С12-2-2-44</t>
  </si>
  <si>
    <t>С12-2-2-45</t>
  </si>
  <si>
    <t>С12-2-2-46</t>
  </si>
  <si>
    <t>С12-2-2-47</t>
  </si>
  <si>
    <t>С12-2-2-48</t>
  </si>
  <si>
    <t>С12-2-2-49</t>
  </si>
  <si>
    <t>С12-2-2-50</t>
  </si>
  <si>
    <t>С12-2-2-51</t>
  </si>
  <si>
    <t>С12-2-2-52</t>
  </si>
  <si>
    <t>С12-2-2-53</t>
  </si>
  <si>
    <t>С12-2-2-54</t>
  </si>
  <si>
    <t>С12-2-2-55</t>
  </si>
  <si>
    <t>С12-2-2-56</t>
  </si>
  <si>
    <t>С12-2-2-57</t>
  </si>
  <si>
    <t>С12-2-2-58</t>
  </si>
  <si>
    <t>С12-2-2-59</t>
  </si>
  <si>
    <t>С12-2-2-60</t>
  </si>
  <si>
    <t>С12-2-2-61</t>
  </si>
  <si>
    <t>С12-2-2-62</t>
  </si>
  <si>
    <t>С12-2-2-63</t>
  </si>
  <si>
    <t>С12-2-2-64</t>
  </si>
  <si>
    <t>П Р О Т О К О Л  № 74-4/2022с от 05 июля 2022г.</t>
  </si>
  <si>
    <t>П Р О Т О К О Л  № 74-3/2022с от 11 июля 2022г.</t>
  </si>
  <si>
    <t>Коллектор выхода, изделие 1.</t>
  </si>
  <si>
    <t>П103-337619/20.30.01.000ТБ (П103-337619/20.30.01.000)</t>
  </si>
  <si>
    <t>П103-337619/20.30.01.000, изделие 1</t>
  </si>
  <si>
    <t>С32-1-1</t>
  </si>
  <si>
    <t>У32-1-1</t>
  </si>
  <si>
    <t>У32-1-2</t>
  </si>
  <si>
    <t>У32-1-3</t>
  </si>
  <si>
    <t>У32-1-4</t>
  </si>
  <si>
    <t>У32-1-5</t>
  </si>
  <si>
    <t>У32-1-6</t>
  </si>
  <si>
    <t>У32-1-7</t>
  </si>
  <si>
    <t>У32-1-8</t>
  </si>
  <si>
    <t>У32-1-9</t>
  </si>
  <si>
    <t>У32-1-10</t>
  </si>
  <si>
    <t>У32-1-11</t>
  </si>
  <si>
    <t>У32-1-12</t>
  </si>
  <si>
    <t>У32-1-13</t>
  </si>
  <si>
    <t>Н32-1-1</t>
  </si>
  <si>
    <t>Н32-1-2</t>
  </si>
  <si>
    <t>Н32-1-3</t>
  </si>
  <si>
    <t>N32-1-1</t>
  </si>
  <si>
    <t>N32-1-2</t>
  </si>
  <si>
    <t>1338</t>
  </si>
  <si>
    <t>540</t>
  </si>
  <si>
    <t>921</t>
  </si>
  <si>
    <t>1410</t>
  </si>
  <si>
    <t>1729</t>
  </si>
  <si>
    <t>1083</t>
  </si>
  <si>
    <t>15Х5М-У+15Х5М-У; 15Х5М+15Х5М-У; L=1338 мм, 540 мм, 921 мм, 1410 мм,         1729 мм, 1083 мм.</t>
  </si>
  <si>
    <t>П Р О Т О К О Л  № 92/2022с от 18 июля 2022г.</t>
  </si>
  <si>
    <t>Содержание контролируемых химических элементов в сварных соединениях соответствует  требованиям                           ТУ 1272-040-38049948-2016.</t>
  </si>
  <si>
    <t>Пакет конвекции верхний.</t>
  </si>
  <si>
    <t>15Х5М-У+15Х5М-У; 15Х5М+15Х5М; L=478 мм, 453 мм, 209 мм, 219 мм.</t>
  </si>
  <si>
    <t>П103-337619/20.00.000</t>
  </si>
  <si>
    <t>С2-1-1</t>
  </si>
  <si>
    <t>С2-1-2</t>
  </si>
  <si>
    <t>С2-1-3</t>
  </si>
  <si>
    <t>С2-1-4</t>
  </si>
  <si>
    <t>С2-1-5</t>
  </si>
  <si>
    <t>С2-1-6</t>
  </si>
  <si>
    <t>С2-1-7</t>
  </si>
  <si>
    <t>С2-1-8</t>
  </si>
  <si>
    <t>С2-1-9</t>
  </si>
  <si>
    <t>С2-1-10</t>
  </si>
  <si>
    <t>С2-1-11</t>
  </si>
  <si>
    <t>С2-1-12</t>
  </si>
  <si>
    <t>478</t>
  </si>
  <si>
    <t>Т2-1-1</t>
  </si>
  <si>
    <t>Т2-1-2</t>
  </si>
  <si>
    <t>Т2-1-3</t>
  </si>
  <si>
    <t>Т2-1-4</t>
  </si>
  <si>
    <t>Т2-1-5</t>
  </si>
  <si>
    <t>Т2-1-6</t>
  </si>
  <si>
    <t>Т2-1-7</t>
  </si>
  <si>
    <t>453</t>
  </si>
  <si>
    <t>209</t>
  </si>
  <si>
    <t>Т2-1-8</t>
  </si>
  <si>
    <t>Т2-1-9</t>
  </si>
  <si>
    <t>Т2-1-10</t>
  </si>
  <si>
    <t>Т2-1-11</t>
  </si>
  <si>
    <t>Т2-1-12</t>
  </si>
  <si>
    <t>Т2-1-13</t>
  </si>
  <si>
    <t>Т2-1-14</t>
  </si>
  <si>
    <t>219</t>
  </si>
  <si>
    <t>С2-2-1</t>
  </si>
  <si>
    <t>С2-2-2</t>
  </si>
  <si>
    <t>С2-2-3</t>
  </si>
  <si>
    <t>С2-2-4</t>
  </si>
  <si>
    <t>С2-2-5</t>
  </si>
  <si>
    <t>С2-2-6</t>
  </si>
  <si>
    <t>С2-2-7</t>
  </si>
  <si>
    <t>С2-2-8</t>
  </si>
  <si>
    <t>С2-2-9</t>
  </si>
  <si>
    <t>С2-2-10</t>
  </si>
  <si>
    <t>С2-2-11</t>
  </si>
  <si>
    <t>С2-2-12</t>
  </si>
  <si>
    <t>Т2-2-1</t>
  </si>
  <si>
    <t>Т2-2-2</t>
  </si>
  <si>
    <t>Т2-2-3</t>
  </si>
  <si>
    <t>Т2-2-4</t>
  </si>
  <si>
    <t>Т2-2-5</t>
  </si>
  <si>
    <t>Т2-2-6</t>
  </si>
  <si>
    <t>Т2-2-7</t>
  </si>
  <si>
    <t>Т2-2-8</t>
  </si>
  <si>
    <t>Т2-2-9</t>
  </si>
  <si>
    <t>Т2-2-10</t>
  </si>
  <si>
    <t>Т2-2-11</t>
  </si>
  <si>
    <t>Т2-2-12</t>
  </si>
  <si>
    <t>Т2-2-13</t>
  </si>
  <si>
    <t>Т2-2-14</t>
  </si>
  <si>
    <t>П103-337619/20.20.01.000ТБ (П103-337619/20.20.01.000)</t>
  </si>
  <si>
    <t>15Х5М-У+15Х5М-У; L=1338 мм, 540 мм, 921 мм, 1410 мм, 1729 мм, 1083 мм.</t>
  </si>
  <si>
    <t>С22-1-1</t>
  </si>
  <si>
    <t>У22-1-1</t>
  </si>
  <si>
    <t>У22-1-2</t>
  </si>
  <si>
    <t>У22-1-3</t>
  </si>
  <si>
    <t>У22-1-4</t>
  </si>
  <si>
    <t>У22-1-5</t>
  </si>
  <si>
    <t>У22-1-6</t>
  </si>
  <si>
    <t>У22-1-7</t>
  </si>
  <si>
    <t>У22-1-8</t>
  </si>
  <si>
    <t>У22-1-9</t>
  </si>
  <si>
    <t>У22-1-10</t>
  </si>
  <si>
    <t>У22-1-11</t>
  </si>
  <si>
    <t>У22-1-12</t>
  </si>
  <si>
    <t>У22-1-13</t>
  </si>
  <si>
    <t>Н22-1-1</t>
  </si>
  <si>
    <t>Н22-1-2</t>
  </si>
  <si>
    <t>Н22-1-3</t>
  </si>
  <si>
    <t>N22-1-1</t>
  </si>
  <si>
    <t>N22-1-2</t>
  </si>
  <si>
    <t>С22-2-1</t>
  </si>
  <si>
    <t>У22-2-1</t>
  </si>
  <si>
    <t>У22-2-2</t>
  </si>
  <si>
    <t>У22-2-3</t>
  </si>
  <si>
    <t>У22-2-4</t>
  </si>
  <si>
    <t>У22-2-5</t>
  </si>
  <si>
    <t>У22-2-6</t>
  </si>
  <si>
    <t>У22-2-7</t>
  </si>
  <si>
    <t>У22-2-8</t>
  </si>
  <si>
    <t>У22-2-9</t>
  </si>
  <si>
    <t>У22-2-10</t>
  </si>
  <si>
    <t>У22-2-11</t>
  </si>
  <si>
    <t>У22-2-12</t>
  </si>
  <si>
    <t>У22-2-13</t>
  </si>
  <si>
    <t>Н22-2-1</t>
  </si>
  <si>
    <t>Н22-2-2</t>
  </si>
  <si>
    <t>Н22-2-3</t>
  </si>
  <si>
    <t>N22-2-1</t>
  </si>
  <si>
    <t>N22-2-2</t>
  </si>
  <si>
    <t>Коллектор выхода, изделие 2.</t>
  </si>
  <si>
    <t>С32-2-1</t>
  </si>
  <si>
    <t>П103-337619/20.30.01.000, изделие 2</t>
  </si>
  <si>
    <t>У32-2-1</t>
  </si>
  <si>
    <t>У32-2-2</t>
  </si>
  <si>
    <t>У32-2-3</t>
  </si>
  <si>
    <t>У32-2-4</t>
  </si>
  <si>
    <t>У32-2-5</t>
  </si>
  <si>
    <t>У32-2-6</t>
  </si>
  <si>
    <t>У32-2-7</t>
  </si>
  <si>
    <t>У32-2-8</t>
  </si>
  <si>
    <t>У32-2-9</t>
  </si>
  <si>
    <t>У32-2-10</t>
  </si>
  <si>
    <t>У32-2-11</t>
  </si>
  <si>
    <t>У32-2-12</t>
  </si>
  <si>
    <t>У32-2-13</t>
  </si>
  <si>
    <t>Н32-2-1</t>
  </si>
  <si>
    <t>Н32-2-2</t>
  </si>
  <si>
    <t>Н32-2-3</t>
  </si>
  <si>
    <t>N32-2-1</t>
  </si>
  <si>
    <t>N32-2-2</t>
  </si>
  <si>
    <t>Содержание контролируемых химических элементов в сварных соединениях соответствует  требованиям                    ТУ 1211-014-2148124202-2012.</t>
  </si>
  <si>
    <t>П Р О Т О К О Л  № 77/2022с от 02 августа 2022г.</t>
  </si>
  <si>
    <t>Рентгенофлуоресцентный анализ сварных соединений элементов проведен в соответствии с                             ГОСТ 28033-89 и руководством по эксплуатации оборудования S1 TITAN.</t>
  </si>
  <si>
    <t>Проволока SMT 309 LSi Inox.</t>
  </si>
  <si>
    <t>15Х5М-У+10Х2М1; 10Х2М1; L=339 мм, 184 мм.</t>
  </si>
  <si>
    <t>Секция из 8 труб с фланцем, изделие 2.</t>
  </si>
  <si>
    <t>П Р О Т О К О Л  № 71-2/2022с от 28 июля 2022г.</t>
  </si>
  <si>
    <t>Рентгенофлуоресцентный анализ сварных соединений элементов проведен в соответствии с                        ГОСТ 28033-89 и руководством по эксплуатации оборудования S1 TITAN.</t>
  </si>
  <si>
    <t>П Р О Т О К О Л  № 71-5/2022с от 19 июля 2022г.</t>
  </si>
  <si>
    <t>Содержание контролируемых химических элементов в сварных соединениях соответствует требованиям                                        EN ISO 21952, AWS A5.28.</t>
  </si>
  <si>
    <t>Секция из 8 труб с фланцем, изделие 1.</t>
  </si>
  <si>
    <t>Рентгенофлуоресцентный анализ сварных соединений элементов проведен в соответствии с                           ГОСТ 28033-89 и руководством по эксплуатации оборудования S1 TITAN.</t>
  </si>
  <si>
    <t>П Р О Т О К О Л  № 71-1/2022с от 20 июля 2022г.</t>
  </si>
  <si>
    <t>П Р О Т О К О Л  № 92-2/2022с от 28 июля 2022г.</t>
  </si>
  <si>
    <t>Планка на 5 труб, 48 изделий.</t>
  </si>
  <si>
    <t>П Р О Т О К О Л  № 80/2022с от 04 августа 2022г.</t>
  </si>
  <si>
    <t>Рентгенофлуоресцентный анализ сварных соединений элементов проведен в соответствии с                            ГОСТ 28033-89 и руководством по эксплуатации оборудования S1 TITAN.</t>
  </si>
  <si>
    <t>Опора, 8 изделий.</t>
  </si>
  <si>
    <t>П103-337619/22.20.01.100ТБ (П103-337619/22.20.01.100)</t>
  </si>
  <si>
    <t>15Х5М+15Х5М; L=300 мм, 67 мм, 189 мм.</t>
  </si>
  <si>
    <t>П103-337619/22.20.01.100, изделие 1</t>
  </si>
  <si>
    <t>П103-337619/20.20.01.000, изделие 1</t>
  </si>
  <si>
    <t>П103-337619/20.20.01.000, изделие 2</t>
  </si>
  <si>
    <t>Т21-1-1</t>
  </si>
  <si>
    <t>Т21-1-2</t>
  </si>
  <si>
    <t>Т21-1-3</t>
  </si>
  <si>
    <t>Т21-1-4</t>
  </si>
  <si>
    <t>Т21-1-5</t>
  </si>
  <si>
    <t>300</t>
  </si>
  <si>
    <t>67</t>
  </si>
  <si>
    <t>189</t>
  </si>
  <si>
    <t>П103-337619/22.20.01.100, изделие 2</t>
  </si>
  <si>
    <t>П103-337619/22.20.01.100, изделие 3</t>
  </si>
  <si>
    <t>П103-337619/22.20.01.100, изделие 4</t>
  </si>
  <si>
    <t>П103-337619/22.20.01.100, изделие 5</t>
  </si>
  <si>
    <t>Т21-2-1</t>
  </si>
  <si>
    <t>Т21-2-2</t>
  </si>
  <si>
    <t>Т21-2-3</t>
  </si>
  <si>
    <t>Т21-2-4</t>
  </si>
  <si>
    <t>Т21-2-5</t>
  </si>
  <si>
    <t>Т21-3-1</t>
  </si>
  <si>
    <t>Т21-3-2</t>
  </si>
  <si>
    <t>Т21-3-3</t>
  </si>
  <si>
    <t>Т21-3-4</t>
  </si>
  <si>
    <t>Т21-3-5</t>
  </si>
  <si>
    <t>Т21-4-1</t>
  </si>
  <si>
    <t>Т21-4-2</t>
  </si>
  <si>
    <t>Т21-4-3</t>
  </si>
  <si>
    <t>Т21-4-4</t>
  </si>
  <si>
    <t>Т21-4-5</t>
  </si>
  <si>
    <t>Т21-5-1</t>
  </si>
  <si>
    <t>Т21-5-2</t>
  </si>
  <si>
    <t>Т21-5-3</t>
  </si>
  <si>
    <t>Т21-5-4</t>
  </si>
  <si>
    <t>Т21-5-5</t>
  </si>
  <si>
    <t>Коллектор входа II ступени.</t>
  </si>
  <si>
    <t>15Х5М У+15Х5М У; L=1338 мм, 1978 мм, 1021 мм, 1400 мм, 1387 мм, 2200 мм.</t>
  </si>
  <si>
    <t>С5-1</t>
  </si>
  <si>
    <t>С5-2</t>
  </si>
  <si>
    <t>С5-3</t>
  </si>
  <si>
    <t>С5-4</t>
  </si>
  <si>
    <t>С5-5</t>
  </si>
  <si>
    <t>С5-6</t>
  </si>
  <si>
    <t>С5-7</t>
  </si>
  <si>
    <t>С5-8</t>
  </si>
  <si>
    <t>Т5-1</t>
  </si>
  <si>
    <t>Т5-2</t>
  </si>
  <si>
    <t>Н5-1</t>
  </si>
  <si>
    <t>Н5-2</t>
  </si>
  <si>
    <t>У5-1</t>
  </si>
  <si>
    <t>У5-2</t>
  </si>
  <si>
    <t>N5-1</t>
  </si>
  <si>
    <t>1978</t>
  </si>
  <si>
    <t>1021</t>
  </si>
  <si>
    <t>1400</t>
  </si>
  <si>
    <t>1387</t>
  </si>
  <si>
    <t>2200</t>
  </si>
  <si>
    <t>П103-337619/22.50.01.100ТБ (П103-337619/22.50.01.100)</t>
  </si>
  <si>
    <t>Опора, 4 изделия.</t>
  </si>
  <si>
    <t>15Х5М+15Х5М; L=167 мм, 190 мм, 210 мм, 452 мм, 218 мм, 300 мм.</t>
  </si>
  <si>
    <t>Т51-1-1</t>
  </si>
  <si>
    <t>П103-337619/20.50.01.100, изделие 1</t>
  </si>
  <si>
    <t>Т51-1-2</t>
  </si>
  <si>
    <t>Т51-1-3</t>
  </si>
  <si>
    <t>Т51-1-4</t>
  </si>
  <si>
    <t>Т51-1-5</t>
  </si>
  <si>
    <t>Т51-1-6</t>
  </si>
  <si>
    <t>Т51-1-7</t>
  </si>
  <si>
    <t>Т51-1-8</t>
  </si>
  <si>
    <t>Т51-1-9</t>
  </si>
  <si>
    <t>Т51-1-10</t>
  </si>
  <si>
    <t>Т51-1-11</t>
  </si>
  <si>
    <t>Т51-1-12</t>
  </si>
  <si>
    <t>167</t>
  </si>
  <si>
    <t>190</t>
  </si>
  <si>
    <t>210</t>
  </si>
  <si>
    <t>452</t>
  </si>
  <si>
    <t>218</t>
  </si>
  <si>
    <t>П103-337619/20.50.01.100, изделие 2</t>
  </si>
  <si>
    <t>Т51-2-1</t>
  </si>
  <si>
    <t>Т51-2-2</t>
  </si>
  <si>
    <t>Т51-2-3</t>
  </si>
  <si>
    <t>Т51-2-4</t>
  </si>
  <si>
    <t>Т51-2-5</t>
  </si>
  <si>
    <t>Т51-2-6</t>
  </si>
  <si>
    <t>Т51-2-7</t>
  </si>
  <si>
    <t>Т51-2-8</t>
  </si>
  <si>
    <t>Т51-2-9</t>
  </si>
  <si>
    <t>Т51-2-10</t>
  </si>
  <si>
    <t>Т51-2-11</t>
  </si>
  <si>
    <t>Т51-2-12</t>
  </si>
  <si>
    <t>П103-337619/20.50.01.100, изделие 3</t>
  </si>
  <si>
    <t>Т51-3-1</t>
  </si>
  <si>
    <t>Т51-3-2</t>
  </si>
  <si>
    <t>Т51-3-3</t>
  </si>
  <si>
    <t>Т51-3-4</t>
  </si>
  <si>
    <t>Т51-3-5</t>
  </si>
  <si>
    <t>Т51-3-6</t>
  </si>
  <si>
    <t>Т51-3-7</t>
  </si>
  <si>
    <t>Т51-3-8</t>
  </si>
  <si>
    <t>Т51-3-9</t>
  </si>
  <si>
    <t>Т51-3-10</t>
  </si>
  <si>
    <t>Т51-3-11</t>
  </si>
  <si>
    <t>Т51-3-12</t>
  </si>
  <si>
    <t>П103-337619/20.50.01.100, изделие 4</t>
  </si>
  <si>
    <t>Т51-4-1</t>
  </si>
  <si>
    <t>Т51-4-2</t>
  </si>
  <si>
    <t>Т51-4-3</t>
  </si>
  <si>
    <t>Т51-4-4</t>
  </si>
  <si>
    <t>Т51-4-5</t>
  </si>
  <si>
    <t>Т51-4-6</t>
  </si>
  <si>
    <t>Т51-4-7</t>
  </si>
  <si>
    <t>Т51-4-8</t>
  </si>
  <si>
    <t>Т51-4-9</t>
  </si>
  <si>
    <t>Т51-4-10</t>
  </si>
  <si>
    <t>Т51-4-11</t>
  </si>
  <si>
    <t>Т51-4-12</t>
  </si>
  <si>
    <t>Коллектор промежуточный II ступени.</t>
  </si>
  <si>
    <t>С6-1</t>
  </si>
  <si>
    <t>С6-2</t>
  </si>
  <si>
    <t>С6-3</t>
  </si>
  <si>
    <t>С6-4</t>
  </si>
  <si>
    <t>С6-5</t>
  </si>
  <si>
    <t>С6-6</t>
  </si>
  <si>
    <t>С6-7</t>
  </si>
  <si>
    <t>С6-8</t>
  </si>
  <si>
    <t>15Х5М У+15Х5М У; L=1338 мм, 1978 мм, 179 мм, 1021 мм, 180 мм, 1400 мм,                 1387 мм, 2200 мм.</t>
  </si>
  <si>
    <t>С6-9</t>
  </si>
  <si>
    <t>С6-10</t>
  </si>
  <si>
    <t>179</t>
  </si>
  <si>
    <t>Т6-1</t>
  </si>
  <si>
    <t>Т6-2</t>
  </si>
  <si>
    <t>Н6-1</t>
  </si>
  <si>
    <t>Н6-2</t>
  </si>
  <si>
    <t>У6-1</t>
  </si>
  <si>
    <t>У6-2</t>
  </si>
  <si>
    <t>У6-3</t>
  </si>
  <si>
    <t>У6-4</t>
  </si>
  <si>
    <t>N6-1</t>
  </si>
  <si>
    <t>180</t>
  </si>
  <si>
    <r>
      <t>Портативный рентгенофлуоресцентный анализатор S1 TITAN, зав.              № 600N4114, свидетельство о поверке № 23577-П25/21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действительно до 14.11.2022г. </t>
    </r>
  </si>
  <si>
    <t>П103-337619.110.00-01</t>
  </si>
  <si>
    <t>П Р О Т О К О Л  № 71-3/2022с от 03 августа 2022г.</t>
  </si>
  <si>
    <t>П Р О Т О К О Л  № 71-6/2022с от 29 июля 2022г.</t>
  </si>
  <si>
    <t>П103-337619.30.00.000</t>
  </si>
  <si>
    <t>С3-1-1</t>
  </si>
  <si>
    <t>С3-1-2</t>
  </si>
  <si>
    <t>С3-1-3</t>
  </si>
  <si>
    <t>С3-1-4</t>
  </si>
  <si>
    <t>С3-1-5</t>
  </si>
  <si>
    <t>С3-1-6</t>
  </si>
  <si>
    <t>С3-1-7</t>
  </si>
  <si>
    <t>С3-1-8</t>
  </si>
  <si>
    <t>С3-1-9</t>
  </si>
  <si>
    <t>С3-1-10</t>
  </si>
  <si>
    <t>С3-1-11</t>
  </si>
  <si>
    <t>С3-1-12</t>
  </si>
  <si>
    <t>Пакет конвекции нижний.</t>
  </si>
  <si>
    <t>Коллектор входа, 2 изделие.</t>
  </si>
  <si>
    <t>П Р О Т О К О Л  № 130-2/2022с от 22 августа 2022г.</t>
  </si>
  <si>
    <t>П Р О Т О К О Л  № 75-1/2022с от 23 августа 2022г.</t>
  </si>
  <si>
    <t>П Р О Т О К О Л  № 75-2/2022с от 02 августа 2022г.</t>
  </si>
  <si>
    <t>Содержание контролируемых химических элементов в сварных соединениях соответствует  требованиям                              ТУ 1272-040-38049948-2016.</t>
  </si>
  <si>
    <t>П Р О Т О К О Л  № 81/2022с от 25 августа 2022г.</t>
  </si>
  <si>
    <t>Содержание контролируемых химических элементов в сварных соединениях соответствует  требованиям                               ТУ 1272-040-38049948-2016.</t>
  </si>
  <si>
    <t>С13-1-2-1</t>
  </si>
  <si>
    <t>С13-1-2-2</t>
  </si>
  <si>
    <t>С13-1-2-3</t>
  </si>
  <si>
    <t>С13-1-2-4</t>
  </si>
  <si>
    <t>С13-1-2-5</t>
  </si>
  <si>
    <t>С13-1-2-6</t>
  </si>
  <si>
    <t>С13-1-2-7</t>
  </si>
  <si>
    <t>С13-1-2-8</t>
  </si>
  <si>
    <t>С13-1-2-9</t>
  </si>
  <si>
    <t>С13-1-2-10</t>
  </si>
  <si>
    <t>С13-1-2-11</t>
  </si>
  <si>
    <t>С13-1-2-12</t>
  </si>
  <si>
    <t>С13-1-2-13</t>
  </si>
  <si>
    <t>С13-1-2-14</t>
  </si>
  <si>
    <t>С13-1-2-15</t>
  </si>
  <si>
    <t>С13-1-2-16</t>
  </si>
  <si>
    <t>Секция из 8 труб, изделие 2.</t>
  </si>
  <si>
    <t>П Р О Т О К О Л  № 75-3/2022с от 26 августа 2022г.</t>
  </si>
  <si>
    <t>П Р О Т О К О Л  № 75-4/2022с от 22 августа 2022г.</t>
  </si>
  <si>
    <t>П103-337619.30.00.000-01</t>
  </si>
  <si>
    <t>С3-2-1</t>
  </si>
  <si>
    <t>С3-2-2</t>
  </si>
  <si>
    <t>С3-2-3</t>
  </si>
  <si>
    <t>С3-2-4</t>
  </si>
  <si>
    <t>С3-2-5</t>
  </si>
  <si>
    <t>С3-2-6</t>
  </si>
  <si>
    <t>С3-2-7</t>
  </si>
  <si>
    <t>С3-2-8</t>
  </si>
  <si>
    <t>С3-2-9</t>
  </si>
  <si>
    <t>С3-2-10</t>
  </si>
  <si>
    <t>С3-2-11</t>
  </si>
  <si>
    <t>С3-2-12</t>
  </si>
  <si>
    <t>Т3-2-1</t>
  </si>
  <si>
    <t>Т3-2-2</t>
  </si>
  <si>
    <t>Т3-2-3</t>
  </si>
  <si>
    <t>Т3-2-4</t>
  </si>
  <si>
    <t>Т3-2-5</t>
  </si>
  <si>
    <t>Т3-2-6</t>
  </si>
  <si>
    <t>Т3-2-7</t>
  </si>
  <si>
    <t>Т3-2-8</t>
  </si>
  <si>
    <t>Т3-2-9</t>
  </si>
  <si>
    <t>Т3-2-10</t>
  </si>
  <si>
    <t>Т3-2-11</t>
  </si>
  <si>
    <t>Т3-2-12</t>
  </si>
  <si>
    <t>Т3-2-13</t>
  </si>
  <si>
    <t>Т3-2-14</t>
  </si>
  <si>
    <t>П103-337619.30.00.000ТБ (П103-337619.30.00.000-01)</t>
  </si>
  <si>
    <t>П103-337619.130.00-01</t>
  </si>
  <si>
    <t>П Р О Т О К О Л  № 75-5/2022с от 30 августа 2022г.</t>
  </si>
  <si>
    <t>С13-2-1-1</t>
  </si>
  <si>
    <t>С13-2-1-2</t>
  </si>
  <si>
    <t>С13-2-1-3</t>
  </si>
  <si>
    <t>С13-2-1-4</t>
  </si>
  <si>
    <t>С13-2-1-5</t>
  </si>
  <si>
    <t>С13-2-1-6</t>
  </si>
  <si>
    <t>С13-2-1-7</t>
  </si>
  <si>
    <t>С13-2-1-8</t>
  </si>
  <si>
    <t>С13-2-1-9</t>
  </si>
  <si>
    <t>С13-2-1-10</t>
  </si>
  <si>
    <t>С13-2-1-11</t>
  </si>
  <si>
    <t>С13-2-1-12</t>
  </si>
  <si>
    <t>С13-2-1-13</t>
  </si>
  <si>
    <t>С13-2-1-14</t>
  </si>
  <si>
    <t>С13-2-1-15</t>
  </si>
  <si>
    <t>С13-2-1-16</t>
  </si>
  <si>
    <t>С13-2-1-17</t>
  </si>
  <si>
    <t>С13-2-1-18</t>
  </si>
  <si>
    <t>С13-2-1-19</t>
  </si>
  <si>
    <t>С13-2-1-20</t>
  </si>
  <si>
    <t>С13-2-1-21</t>
  </si>
  <si>
    <t>С13-2-1-22</t>
  </si>
  <si>
    <t>С13-2-1-23</t>
  </si>
  <si>
    <t>С13-2-1-24</t>
  </si>
  <si>
    <t>С13-2-1-25</t>
  </si>
  <si>
    <t>С13-2-1-26</t>
  </si>
  <si>
    <t>С13-2-1-27</t>
  </si>
  <si>
    <t>С13-2-1-28</t>
  </si>
  <si>
    <t>С13-2-1-29</t>
  </si>
  <si>
    <t>С13-2-1-30</t>
  </si>
  <si>
    <t>С13-2-1-31</t>
  </si>
  <si>
    <t>С13-2-1-32</t>
  </si>
  <si>
    <t>У13-2-1-1</t>
  </si>
  <si>
    <t>У13-2-1-2</t>
  </si>
  <si>
    <t>У13-2-1-3</t>
  </si>
  <si>
    <t>У13-2-1-4</t>
  </si>
  <si>
    <t>У13-2-1-5</t>
  </si>
  <si>
    <t>У13-2-1-6</t>
  </si>
  <si>
    <t>У13-2-1-7</t>
  </si>
  <si>
    <t>У13-2-1-8</t>
  </si>
  <si>
    <t>У13-2-1-9</t>
  </si>
  <si>
    <t>У13-2-1-10</t>
  </si>
  <si>
    <t>У13-2-1-11</t>
  </si>
  <si>
    <t>У13-2-1-12</t>
  </si>
  <si>
    <t>У13-2-1-13</t>
  </si>
  <si>
    <t>У13-2-1-14</t>
  </si>
  <si>
    <t>У13-2-1-15</t>
  </si>
  <si>
    <t>У13-2-1-16</t>
  </si>
  <si>
    <t>П Р О Т О К О Л  № 75-6/2022с от 24 августа 2022г.</t>
  </si>
  <si>
    <t>200</t>
  </si>
  <si>
    <t>79</t>
  </si>
  <si>
    <t>498</t>
  </si>
  <si>
    <t>20Х23Н13+20Х23Н13; L=200 мм, 79 мм, 498 мм.</t>
  </si>
  <si>
    <t>МАДП</t>
  </si>
  <si>
    <t>Проволока SMT-309 LSi Inox.</t>
  </si>
  <si>
    <t>Содержание контролируемых химических элементов в сварных соединениях соответствует  требованиям                              ТУ 1211-014-2148124202-2012.</t>
  </si>
  <si>
    <t>П Р О Т О К О Л  № 83/2022с от 26 августа 2022г.</t>
  </si>
  <si>
    <t>П Р О Т О К О Л  № 78/2022с от 19 августа 2022г.</t>
  </si>
  <si>
    <t>Содержание контролируемых химических элементов в сварных соединениях соответствует  требованиям                               ТУ 1211-014-2148124202-2012.</t>
  </si>
  <si>
    <t>П Р О Т О К О Л  № 79/2022с от 25 августа 2022г.</t>
  </si>
  <si>
    <t>Т11-1-1</t>
  </si>
  <si>
    <t>Т11-1-2</t>
  </si>
  <si>
    <t>Т11-1-3</t>
  </si>
  <si>
    <t>Т11-1-4</t>
  </si>
  <si>
    <t>Т11-1-5</t>
  </si>
  <si>
    <t>Т11-1-6</t>
  </si>
  <si>
    <t>Т11-1-7</t>
  </si>
  <si>
    <t>N11-1-1</t>
  </si>
  <si>
    <t>N11-1-2</t>
  </si>
  <si>
    <t>N11-1-3</t>
  </si>
  <si>
    <t>63</t>
  </si>
  <si>
    <t>272</t>
  </si>
  <si>
    <t>560</t>
  </si>
  <si>
    <t>82</t>
  </si>
  <si>
    <t>85</t>
  </si>
  <si>
    <t>П103-337619.111.00, изделие 1</t>
  </si>
  <si>
    <t>П103-337619.111.00, изделие 2</t>
  </si>
  <si>
    <t>Т11-2-1</t>
  </si>
  <si>
    <t>Т11-2-2</t>
  </si>
  <si>
    <t>Т11-2-3</t>
  </si>
  <si>
    <t>Т11-2-4</t>
  </si>
  <si>
    <t>Т11-2-5</t>
  </si>
  <si>
    <t>Т11-2-6</t>
  </si>
  <si>
    <t>Т11-2-7</t>
  </si>
  <si>
    <t>N11-2-1</t>
  </si>
  <si>
    <t>N11-2-2</t>
  </si>
  <si>
    <t>N11-2-3</t>
  </si>
  <si>
    <t>П103-337619.111.00, изделие 3</t>
  </si>
  <si>
    <t>Т11-3-1</t>
  </si>
  <si>
    <t>Т11-3-2</t>
  </si>
  <si>
    <t>Т11-3-3</t>
  </si>
  <si>
    <t>Т11-3-4</t>
  </si>
  <si>
    <t>Т11-3-5</t>
  </si>
  <si>
    <t>Т11-3-6</t>
  </si>
  <si>
    <t>Т11-3-7</t>
  </si>
  <si>
    <t>N11-3-1</t>
  </si>
  <si>
    <t>N11-3-2</t>
  </si>
  <si>
    <t>N11-3-3</t>
  </si>
  <si>
    <t>Т11-4-1</t>
  </si>
  <si>
    <t>Т11-4-2</t>
  </si>
  <si>
    <t>Т11-4-3</t>
  </si>
  <si>
    <t>Т11-4-4</t>
  </si>
  <si>
    <t>Т11-4-5</t>
  </si>
  <si>
    <t>Т11-4-6</t>
  </si>
  <si>
    <t>Т11-4-7</t>
  </si>
  <si>
    <t>N11-4-1</t>
  </si>
  <si>
    <t>N11-4-2</t>
  </si>
  <si>
    <t>N11-4-3</t>
  </si>
  <si>
    <t>П103-337619.111.00, изделие 4</t>
  </si>
  <si>
    <t>П103-337619.111.00, изделие 5</t>
  </si>
  <si>
    <t>Т11-5-1</t>
  </si>
  <si>
    <t>Т11-5-2</t>
  </si>
  <si>
    <t>Т11-5-3</t>
  </si>
  <si>
    <t>Т11-5-4</t>
  </si>
  <si>
    <t>Т11-5-5</t>
  </si>
  <si>
    <t>Т11-5-6</t>
  </si>
  <si>
    <t>Т11-5-7</t>
  </si>
  <si>
    <t>N11-5-1</t>
  </si>
  <si>
    <t>N11-5-2</t>
  </si>
  <si>
    <t>N11-5-3</t>
  </si>
  <si>
    <t>Т11-6-1</t>
  </si>
  <si>
    <t>Т11-6-2</t>
  </si>
  <si>
    <t>Т11-6-3</t>
  </si>
  <si>
    <t>Т11-6-4</t>
  </si>
  <si>
    <t>Т11-6-5</t>
  </si>
  <si>
    <t>Т11-6-6</t>
  </si>
  <si>
    <t>Т11-6-7</t>
  </si>
  <si>
    <t>N11-6-1</t>
  </si>
  <si>
    <t>N11-6-2</t>
  </si>
  <si>
    <t>N11-6-3</t>
  </si>
  <si>
    <t>П103-337619.111.00, изделие 6</t>
  </si>
  <si>
    <t>Крышка, 6 изделий.</t>
  </si>
  <si>
    <t>П103-337619.111.00ТБ (П103-337619.111.00)</t>
  </si>
  <si>
    <t>15Х5М-У+15Х5М; 15Х5М; L=63 мм, 272 мм, 560 мм, 82 мм, 85 мм.</t>
  </si>
  <si>
    <t>П103-337619.20.00.000ТБ (П103-337619.20.00.000)</t>
  </si>
  <si>
    <t>П103-337619.50.01.000ТБ (П103-337619.50.01.000)</t>
  </si>
  <si>
    <t>П Р О Т О К О Л  № 136/2022с от 15 сентября 2022г.</t>
  </si>
  <si>
    <t>П103-337619.60.01.000ТБ (П103-337619.60.01.000)</t>
  </si>
  <si>
    <t>П Р О Т О К О Л  № 137/2022с от 14 сентября 2022г.</t>
  </si>
  <si>
    <t>П Р О Т О К О Л  № 138/2022с от 16 сентября 2022г.</t>
  </si>
  <si>
    <t>П Р О Т О К О Л  № 139/2022с от 15 cентября 2022г.</t>
  </si>
  <si>
    <t>П Р О Т О К О Л  № 130-1/2022с от 15 августа 2022г.</t>
  </si>
  <si>
    <t>Коллектор входа, 1 изделие.</t>
  </si>
  <si>
    <t>П103-337619.20.00.000-01</t>
  </si>
  <si>
    <t>П103-337619.20.00.000ТБ (П103-337619.20.00.000-01)</t>
  </si>
  <si>
    <t>П Р О Т О К О Л  № 135-1/2022с от 07 сентября 2022г.</t>
  </si>
  <si>
    <t>П Р О Т О К О Л  № 135-2/2022с от 14 сентября 2022г.</t>
  </si>
  <si>
    <t>П103-337619.30.00.000ТБ (П103-337619.30.00.000)</t>
  </si>
  <si>
    <t>П Р О Т О К О Л  № 131-1/2022с от 09 августа 2022г.</t>
  </si>
  <si>
    <t>П Р О Т О К О Л  № 131-2/2022с от 26 августа 2022г.</t>
  </si>
  <si>
    <t>15Х5М+15Х5М; L=1830 мм, 1728 мм.</t>
  </si>
  <si>
    <t>N20-1-1</t>
  </si>
  <si>
    <t>N20-2-1</t>
  </si>
  <si>
    <t>N20-3-1</t>
  </si>
  <si>
    <t>N20-4-1</t>
  </si>
  <si>
    <t>N20-5-1</t>
  </si>
  <si>
    <t>N20-6-1</t>
  </si>
  <si>
    <t>N20-7-1</t>
  </si>
  <si>
    <t>N20-8-1</t>
  </si>
  <si>
    <t>N20-9-1</t>
  </si>
  <si>
    <t>1728</t>
  </si>
  <si>
    <t>N20-10-1</t>
  </si>
  <si>
    <t>N20-11-1</t>
  </si>
  <si>
    <t>N20-12-1</t>
  </si>
  <si>
    <t>N20-13-1</t>
  </si>
  <si>
    <t>N20-14-1</t>
  </si>
  <si>
    <t>N20-15-1</t>
  </si>
  <si>
    <t>N20-16-1</t>
  </si>
  <si>
    <t>N20-24-1</t>
  </si>
  <si>
    <t>N20-23-1</t>
  </si>
  <si>
    <t>N20-22-1</t>
  </si>
  <si>
    <t>N20-21-1</t>
  </si>
  <si>
    <t>N20-20-1</t>
  </si>
  <si>
    <t>N20-19-1</t>
  </si>
  <si>
    <t>N20-18-1</t>
  </si>
  <si>
    <t>N20-17-1</t>
  </si>
  <si>
    <t>C20-1-13</t>
  </si>
  <si>
    <t>C20-8-13</t>
  </si>
  <si>
    <t>C20-7-13</t>
  </si>
  <si>
    <t>C20-6-13</t>
  </si>
  <si>
    <t>C20-5-13</t>
  </si>
  <si>
    <t>C20-4-13</t>
  </si>
  <si>
    <t>C20-3-13</t>
  </si>
  <si>
    <t>C20-2-13</t>
  </si>
  <si>
    <t>П Р О Т О К О Л  № 82/2022с от 20 сентября 2022г.</t>
  </si>
  <si>
    <t>Т3-1-1</t>
  </si>
  <si>
    <t>Т3-1-2</t>
  </si>
  <si>
    <t>Т3-1-3</t>
  </si>
  <si>
    <t>Т3-1-4</t>
  </si>
  <si>
    <t>Т3-1-5</t>
  </si>
  <si>
    <t>Т3-1-6</t>
  </si>
  <si>
    <t>Т3-1-7</t>
  </si>
  <si>
    <t>Т3-1-8</t>
  </si>
  <si>
    <t>Т3-1-9</t>
  </si>
  <si>
    <t>Т3-1-10</t>
  </si>
  <si>
    <t>Т3-1-11</t>
  </si>
  <si>
    <t>Т3-1-12</t>
  </si>
  <si>
    <t>Т3-1-13</t>
  </si>
  <si>
    <t>Т3-1-14</t>
  </si>
  <si>
    <t>У17-13-1</t>
  </si>
  <si>
    <t>У17-13-2</t>
  </si>
  <si>
    <t>У17-14-1</t>
  </si>
  <si>
    <t>У17-14-2</t>
  </si>
  <si>
    <t>У17-15-1</t>
  </si>
  <si>
    <t>У17-15-2</t>
  </si>
  <si>
    <t>У17-16-1</t>
  </si>
  <si>
    <t>У17-16-2</t>
  </si>
  <si>
    <t>У17-17-1</t>
  </si>
  <si>
    <t>У17-17-2</t>
  </si>
  <si>
    <t>П103-337619/22.20.01.100, изделие 6</t>
  </si>
  <si>
    <t>П103-337619/22.20.01.100, изделие 7</t>
  </si>
  <si>
    <t>П103-337619/22.20.01.100, изделие 8</t>
  </si>
  <si>
    <t>Т21-6-1</t>
  </si>
  <si>
    <t>Т21-6-2</t>
  </si>
  <si>
    <t>Т21-6-3</t>
  </si>
  <si>
    <t>Т21-6-4</t>
  </si>
  <si>
    <t>Т21-6-5</t>
  </si>
  <si>
    <t>Т21-7-1</t>
  </si>
  <si>
    <t>Т21-7-2</t>
  </si>
  <si>
    <t>Т21-7-3</t>
  </si>
  <si>
    <t>Т21-7-4</t>
  </si>
  <si>
    <t>Т21-7-5</t>
  </si>
  <si>
    <t>Т21-8-1</t>
  </si>
  <si>
    <t>Т21-8-2</t>
  </si>
  <si>
    <t>Т21-8-3</t>
  </si>
  <si>
    <t>Т21-8-4</t>
  </si>
  <si>
    <t>Т21-8-5</t>
  </si>
  <si>
    <t>П Р О Т О К О Л  № 74-6/2022с от 05 июля 2022г.</t>
  </si>
  <si>
    <t>Секция из 16 труб, 3 изделие.</t>
  </si>
  <si>
    <t>П103-337619.120.00-01, изделие 3</t>
  </si>
  <si>
    <t>С12-2-3-1</t>
  </si>
  <si>
    <t>С12-2-3-2</t>
  </si>
  <si>
    <t>С12-2-3-3</t>
  </si>
  <si>
    <t>С12-2-3-4</t>
  </si>
  <si>
    <t>С12-2-3-5</t>
  </si>
  <si>
    <t>С12-2-3-6</t>
  </si>
  <si>
    <t>С12-2-3-7</t>
  </si>
  <si>
    <t>С12-2-3-8</t>
  </si>
  <si>
    <t>С12-2-3-9</t>
  </si>
  <si>
    <t>С12-2-3-10</t>
  </si>
  <si>
    <t>С12-2-3-11</t>
  </si>
  <si>
    <t>С12-2-3-12</t>
  </si>
  <si>
    <t>С12-2-3-13</t>
  </si>
  <si>
    <t>С12-2-3-14</t>
  </si>
  <si>
    <t>С12-2-3-15</t>
  </si>
  <si>
    <t>С12-2-3-16</t>
  </si>
  <si>
    <t>С12-2-3-17</t>
  </si>
  <si>
    <t>С12-2-3-18</t>
  </si>
  <si>
    <t>С12-2-3-19</t>
  </si>
  <si>
    <t>С12-2-3-20</t>
  </si>
  <si>
    <t>С12-2-3-21</t>
  </si>
  <si>
    <t>С12-2-3-22</t>
  </si>
  <si>
    <t>С12-2-3-23</t>
  </si>
  <si>
    <t>С12-2-3-24</t>
  </si>
  <si>
    <t>С12-2-3-25</t>
  </si>
  <si>
    <t>С12-2-3-26</t>
  </si>
  <si>
    <t>С12-2-3-27</t>
  </si>
  <si>
    <t>С12-2-3-28</t>
  </si>
  <si>
    <t>С12-2-3-29</t>
  </si>
  <si>
    <t>С12-2-3-30</t>
  </si>
  <si>
    <t>С12-2-3-31</t>
  </si>
  <si>
    <t>С12-2-3-32</t>
  </si>
  <si>
    <t>С12-2-3-33</t>
  </si>
  <si>
    <t>С12-2-3-34</t>
  </si>
  <si>
    <t>С12-2-3-35</t>
  </si>
  <si>
    <t>С12-2-3-36</t>
  </si>
  <si>
    <t>С12-2-3-37</t>
  </si>
  <si>
    <t>С12-2-3-38</t>
  </si>
  <si>
    <t>С12-2-3-39</t>
  </si>
  <si>
    <t>С12-2-3-40</t>
  </si>
  <si>
    <t>С12-2-3-41</t>
  </si>
  <si>
    <t>С12-2-3-42</t>
  </si>
  <si>
    <t>С12-2-3-43</t>
  </si>
  <si>
    <t>С12-2-3-44</t>
  </si>
  <si>
    <t>С12-2-3-45</t>
  </si>
  <si>
    <t>С12-2-3-46</t>
  </si>
  <si>
    <t>С12-2-3-47</t>
  </si>
  <si>
    <t>С12-2-3-48</t>
  </si>
  <si>
    <t>С12-2-3-49</t>
  </si>
  <si>
    <t>С12-2-3-50</t>
  </si>
  <si>
    <t>С12-2-3-51</t>
  </si>
  <si>
    <t>С12-2-3-52</t>
  </si>
  <si>
    <t>С12-2-3-53</t>
  </si>
  <si>
    <t>С12-2-3-54</t>
  </si>
  <si>
    <t>С12-2-3-55</t>
  </si>
  <si>
    <t>С12-2-3-56</t>
  </si>
  <si>
    <t>С12-2-3-57</t>
  </si>
  <si>
    <t>С12-2-3-58</t>
  </si>
  <si>
    <t>С12-2-3-59</t>
  </si>
  <si>
    <t>С12-2-3-60</t>
  </si>
  <si>
    <t>С12-2-3-61</t>
  </si>
  <si>
    <t>С12-2-3-62</t>
  </si>
  <si>
    <t>С12-2-3-63</t>
  </si>
  <si>
    <t>С12-2-3-64</t>
  </si>
  <si>
    <t>Н12-2-3-1</t>
  </si>
  <si>
    <t>Н12-2-3-2</t>
  </si>
  <si>
    <t>Н12-2-3-3</t>
  </si>
  <si>
    <t>Н12-2-3-4</t>
  </si>
  <si>
    <t>Н12-2-3-5</t>
  </si>
  <si>
    <t>Н12-2-3-6</t>
  </si>
  <si>
    <t>Н12-2-3-7</t>
  </si>
  <si>
    <t>Н12-2-3-8</t>
  </si>
  <si>
    <t>Н12-2-3-9</t>
  </si>
  <si>
    <t>Н12-2-3-10</t>
  </si>
  <si>
    <t>Н12-2-3-11</t>
  </si>
  <si>
    <t>Н12-2-3-12</t>
  </si>
  <si>
    <t>Н12-2-3-13</t>
  </si>
  <si>
    <t>Н12-2-3-14</t>
  </si>
  <si>
    <t>Н12-2-3-15</t>
  </si>
  <si>
    <t>Н12-2-3-16</t>
  </si>
  <si>
    <t>П Р О Т О К О Л  № 74-5/2022с от 14 июля 2022г.</t>
  </si>
  <si>
    <t>У12-2-3-1</t>
  </si>
  <si>
    <t>У12-2-3-2</t>
  </si>
  <si>
    <t>У12-2-3-3</t>
  </si>
  <si>
    <t>У12-2-3-4</t>
  </si>
  <si>
    <t>У12-2-3-5</t>
  </si>
  <si>
    <t>У12-2-3-6</t>
  </si>
  <si>
    <t>У12-2-3-7</t>
  </si>
  <si>
    <t>У12-2-3-8</t>
  </si>
  <si>
    <t>У12-2-3-9</t>
  </si>
  <si>
    <t>У12-2-3-10</t>
  </si>
  <si>
    <t>У12-2-3-11</t>
  </si>
  <si>
    <t>У12-2-3-12</t>
  </si>
  <si>
    <t>У12-2-3-13</t>
  </si>
  <si>
    <t>У12-2-3-14</t>
  </si>
  <si>
    <t>У12-2-3-15</t>
  </si>
  <si>
    <t>У12-2-3-16</t>
  </si>
  <si>
    <t>У12-2-3-17</t>
  </si>
  <si>
    <t>У12-2-3-18</t>
  </si>
  <si>
    <t>У12-2-3-19</t>
  </si>
  <si>
    <t>У12-2-3-20</t>
  </si>
  <si>
    <t>У12-2-3-21</t>
  </si>
  <si>
    <t>У12-2-3-22</t>
  </si>
  <si>
    <t>У12-2-3-23</t>
  </si>
  <si>
    <t>У12-2-3-24</t>
  </si>
  <si>
    <t>У12-2-3-25</t>
  </si>
  <si>
    <t>У12-2-3-26</t>
  </si>
  <si>
    <t>У12-2-3-27</t>
  </si>
  <si>
    <t>У12-2-3-28</t>
  </si>
  <si>
    <t>У12-2-3-29</t>
  </si>
  <si>
    <t>У12-2-3-30</t>
  </si>
  <si>
    <t>У12-2-3-31</t>
  </si>
  <si>
    <t>У12-2-3-32</t>
  </si>
  <si>
    <t>Н11-1-1-1</t>
  </si>
  <si>
    <t>Н11-1-1-2</t>
  </si>
  <si>
    <t>Н11-1-1-3</t>
  </si>
  <si>
    <t>Н11-1-1-4</t>
  </si>
  <si>
    <t>Н11-1-1-5</t>
  </si>
  <si>
    <t>Н11-1-1-6</t>
  </si>
  <si>
    <t>Н11-1-1-7</t>
  </si>
  <si>
    <t>Н11-1-1-8</t>
  </si>
  <si>
    <t>С11-1-1-33</t>
  </si>
  <si>
    <t>С11-1-1-34</t>
  </si>
  <si>
    <t>У11-1-1-1</t>
  </si>
  <si>
    <t>У11-1-1-2</t>
  </si>
  <si>
    <t>У11-1-1-3</t>
  </si>
  <si>
    <t>У11-1-1-4</t>
  </si>
  <si>
    <t>У11-1-1-5</t>
  </si>
  <si>
    <t>У11-1-1-6</t>
  </si>
  <si>
    <t>У11-1-1-7</t>
  </si>
  <si>
    <t>У11-1-1-8</t>
  </si>
  <si>
    <t>У11-1-1-9</t>
  </si>
  <si>
    <t>У11-1-1-10</t>
  </si>
  <si>
    <t>У11-1-1-11</t>
  </si>
  <si>
    <t>У11-1-1-12</t>
  </si>
  <si>
    <t>У11-1-1-13</t>
  </si>
  <si>
    <t>У11-1-1-14</t>
  </si>
  <si>
    <t>У11-1-1-15</t>
  </si>
  <si>
    <t>У11-1-1-16</t>
  </si>
  <si>
    <t>П Р О Т О К О Л  № 129/2022с от 05 августа 2022г.</t>
  </si>
  <si>
    <t>П Р О Т О К О Л  № 71-4/2022с от 12 июля 2022г.</t>
  </si>
  <si>
    <t>С11-1-2-1</t>
  </si>
  <si>
    <t>С11-1-2-2</t>
  </si>
  <si>
    <t>С11-1-2-3</t>
  </si>
  <si>
    <t>С11-1-2-4</t>
  </si>
  <si>
    <t>С11-1-2-5</t>
  </si>
  <si>
    <t>С11-1-2-6</t>
  </si>
  <si>
    <t>С11-1-2-7</t>
  </si>
  <si>
    <t>С11-1-2-8</t>
  </si>
  <si>
    <t>С11-1-2-9</t>
  </si>
  <si>
    <t>С11-1-2-10</t>
  </si>
  <si>
    <t>С11-1-2-11</t>
  </si>
  <si>
    <t>С11-1-2-12</t>
  </si>
  <si>
    <t>С11-1-2-13</t>
  </si>
  <si>
    <t>С11-1-2-14</t>
  </si>
  <si>
    <t>С11-1-2-15</t>
  </si>
  <si>
    <t>С11-1-2-16</t>
  </si>
  <si>
    <t>С11-1-2-17</t>
  </si>
  <si>
    <t>С11-1-2-18</t>
  </si>
  <si>
    <t>С11-1-2-19</t>
  </si>
  <si>
    <t>С11-1-2-20</t>
  </si>
  <si>
    <t>С11-1-2-21</t>
  </si>
  <si>
    <t>С11-1-2-22</t>
  </si>
  <si>
    <t>С11-1-2-23</t>
  </si>
  <si>
    <t>С11-1-2-24</t>
  </si>
  <si>
    <t>С11-1-2-25</t>
  </si>
  <si>
    <t>С11-1-2-26</t>
  </si>
  <si>
    <t>С11-1-2-27</t>
  </si>
  <si>
    <t>С11-1-2-28</t>
  </si>
  <si>
    <t>С11-1-2-29</t>
  </si>
  <si>
    <t>С11-1-2-30</t>
  </si>
  <si>
    <t>С11-1-2-31</t>
  </si>
  <si>
    <t>С11-1-2-32</t>
  </si>
  <si>
    <t>Н11-1-2-1</t>
  </si>
  <si>
    <t>Перекидка, 24 изделия.</t>
  </si>
  <si>
    <t>П103-337619.70.00.000СБ</t>
  </si>
  <si>
    <t>Рентгенофлуоресцентный анализ сварных соединений элементов проведен в соответствии с ГОСТ 28033-89 и руководством по эксплуатации оборудования SciAps X-50.</t>
  </si>
  <si>
    <t>Х9</t>
  </si>
  <si>
    <t>Х10</t>
  </si>
  <si>
    <t>Х1</t>
  </si>
  <si>
    <t>Х2</t>
  </si>
  <si>
    <t>Х6</t>
  </si>
  <si>
    <t>Х5</t>
  </si>
  <si>
    <t>Х4</t>
  </si>
  <si>
    <t>Х3</t>
  </si>
  <si>
    <t>Х24</t>
  </si>
  <si>
    <t>Х23</t>
  </si>
  <si>
    <t>Х7</t>
  </si>
  <si>
    <t>Х8</t>
  </si>
  <si>
    <t>15Х5М-У+15Х5М-У; L=478 мм.</t>
  </si>
  <si>
    <r>
      <t>Портативный рентгенофлуоресцентный анализатор SciAps X Series, мод. Х-50, зав. № 03654, свидетельство о поверке № С-АКЗ/07-07-2022</t>
    </r>
    <r>
      <rPr>
        <sz val="10"/>
        <color rgb="FFFF0000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действительно до 06.07.2023г. </t>
    </r>
  </si>
  <si>
    <t>П Р О Т О К О Л  № 147/2022с от 17 января 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</si>
</sst>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0" fillId="0" borderId="0"/>
  </cellStyleXfs>
  <cellXfs count="136">
    <xf numFmtId="0" fontId="0" fillId="0" borderId="0" xfId="0"/>
    <xf numFmtId="0" fontId="2" fillId="0" borderId="0" xfId="1"/>
    <xf numFmtId="0" fontId="4" fillId="0" borderId="0" xfId="1" applyFont="1" applyAlignment="1">
      <alignment horizontal="right" wrapText="1"/>
    </xf>
    <xf numFmtId="0" fontId="8" fillId="0" borderId="0" xfId="4" applyFont="1"/>
    <xf numFmtId="0" fontId="3" fillId="0" borderId="0" xfId="4" applyFont="1" applyAlignment="1">
      <alignment vertical="top"/>
    </xf>
    <xf numFmtId="0" fontId="9" fillId="0" borderId="0" xfId="4" applyFont="1" applyAlignment="1">
      <alignment vertical="top"/>
    </xf>
    <xf numFmtId="0" fontId="13" fillId="0" borderId="2" xfId="2" applyFont="1" applyFill="1" applyBorder="1" applyAlignment="1">
      <alignment horizontal="center" vertical="center" wrapText="1"/>
    </xf>
    <xf numFmtId="0" fontId="9" fillId="0" borderId="0" xfId="1" applyFont="1"/>
    <xf numFmtId="0" fontId="9" fillId="0" borderId="0" xfId="7" applyFont="1" applyBorder="1" applyAlignment="1">
      <alignment vertical="center" wrapText="1"/>
    </xf>
    <xf numFmtId="0" fontId="2" fillId="0" borderId="1" xfId="1" applyBorder="1"/>
    <xf numFmtId="0" fontId="14" fillId="0" borderId="1" xfId="1" applyFont="1" applyBorder="1"/>
    <xf numFmtId="0" fontId="6" fillId="2" borderId="0" xfId="3" applyFont="1" applyFill="1" applyAlignment="1">
      <alignment horizontal="right" vertical="center"/>
    </xf>
    <xf numFmtId="0" fontId="7" fillId="2" borderId="1" xfId="1" applyFont="1" applyFill="1" applyBorder="1" applyAlignment="1">
      <alignment vertical="center" wrapText="1"/>
    </xf>
    <xf numFmtId="0" fontId="10" fillId="0" borderId="0" xfId="5" applyFont="1" applyBorder="1" applyAlignment="1">
      <alignment vertical="top" wrapText="1"/>
    </xf>
    <xf numFmtId="0" fontId="11" fillId="0" borderId="0" xfId="4" applyFont="1" applyAlignment="1">
      <alignment vertical="top"/>
    </xf>
    <xf numFmtId="0" fontId="8" fillId="0" borderId="0" xfId="4" applyFont="1" applyAlignment="1"/>
    <xf numFmtId="0" fontId="2" fillId="0" borderId="0" xfId="1" applyAlignment="1"/>
    <xf numFmtId="0" fontId="13" fillId="2" borderId="2" xfId="2" quotePrefix="1" applyFont="1" applyFill="1" applyBorder="1" applyAlignment="1">
      <alignment horizontal="center" vertical="center" wrapText="1"/>
    </xf>
    <xf numFmtId="2" fontId="3" fillId="0" borderId="2" xfId="2" applyNumberFormat="1" applyFont="1" applyFill="1" applyBorder="1" applyAlignment="1">
      <alignment horizontal="center" vertical="center"/>
    </xf>
    <xf numFmtId="0" fontId="3" fillId="0" borderId="2" xfId="6" applyFont="1" applyFill="1" applyBorder="1" applyAlignment="1">
      <alignment horizontal="center" vertical="center" wrapText="1"/>
    </xf>
    <xf numFmtId="0" fontId="2" fillId="0" borderId="0" xfId="1" applyFill="1"/>
    <xf numFmtId="14" fontId="3" fillId="2" borderId="2" xfId="5" applyNumberFormat="1" applyFont="1" applyFill="1" applyBorder="1" applyAlignment="1">
      <alignment horizontal="center" vertical="center" wrapText="1"/>
    </xf>
    <xf numFmtId="0" fontId="6" fillId="2" borderId="1" xfId="3" applyFont="1" applyFill="1" applyBorder="1" applyAlignment="1"/>
    <xf numFmtId="0" fontId="3" fillId="3" borderId="2" xfId="0" applyFont="1" applyFill="1" applyBorder="1" applyAlignment="1">
      <alignment horizontal="center" vertical="center"/>
    </xf>
    <xf numFmtId="49" fontId="3" fillId="2" borderId="3" xfId="1" applyNumberFormat="1" applyFont="1" applyFill="1" applyBorder="1" applyAlignment="1">
      <alignment horizontal="center" vertical="center" wrapText="1"/>
    </xf>
    <xf numFmtId="0" fontId="13" fillId="0" borderId="2" xfId="2" quotePrefix="1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/>
    </xf>
    <xf numFmtId="0" fontId="6" fillId="2" borderId="1" xfId="3" applyFont="1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left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13" fillId="2" borderId="0" xfId="6" quotePrefix="1" applyFont="1" applyFill="1" applyBorder="1" applyAlignment="1">
      <alignment horizontal="center" vertical="center" wrapText="1"/>
    </xf>
    <xf numFmtId="0" fontId="13" fillId="2" borderId="0" xfId="6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4" xfId="3" applyFont="1" applyFill="1" applyBorder="1" applyAlignment="1">
      <alignment horizontal="left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2" fontId="3" fillId="0" borderId="5" xfId="2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4" xfId="3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6" fillId="2" borderId="1" xfId="3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49" fontId="3" fillId="2" borderId="2" xfId="1" applyNumberFormat="1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2" fillId="0" borderId="0" xfId="1"/>
    <xf numFmtId="0" fontId="2" fillId="0" borderId="1" xfId="1" applyBorder="1"/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9" fillId="0" borderId="0" xfId="7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7" fillId="0" borderId="0" xfId="0" applyFont="1" applyAlignment="1">
      <alignment horizontal="left" vertical="center" wrapText="1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3" fillId="0" borderId="0" xfId="6" applyFont="1" applyFill="1" applyBorder="1" applyAlignment="1">
      <alignment horizontal="center" vertical="center" wrapText="1"/>
    </xf>
    <xf numFmtId="14" fontId="3" fillId="2" borderId="0" xfId="5" applyNumberFormat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2" fontId="3" fillId="0" borderId="0" xfId="2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9" fillId="0" borderId="0" xfId="7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3" fillId="0" borderId="6" xfId="2" applyFont="1" applyBorder="1" applyAlignment="1">
      <alignment horizontal="center" vertical="center" wrapText="1"/>
    </xf>
    <xf numFmtId="0" fontId="13" fillId="0" borderId="7" xfId="2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12" fillId="0" borderId="0" xfId="4" applyFont="1" applyAlignment="1">
      <alignment horizontal="center" vertical="center"/>
    </xf>
    <xf numFmtId="0" fontId="19" fillId="2" borderId="0" xfId="2" applyFont="1" applyFill="1" applyAlignment="1">
      <alignment horizontal="center"/>
    </xf>
    <xf numFmtId="0" fontId="6" fillId="2" borderId="0" xfId="3" applyFont="1" applyFill="1" applyAlignment="1">
      <alignment horizontal="center" vertical="center"/>
    </xf>
    <xf numFmtId="0" fontId="12" fillId="0" borderId="1" xfId="3" applyFont="1" applyFill="1" applyBorder="1" applyAlignment="1">
      <alignment horizontal="left" vertical="center"/>
    </xf>
    <xf numFmtId="0" fontId="6" fillId="2" borderId="1" xfId="3" applyFont="1" applyFill="1" applyBorder="1" applyAlignment="1">
      <alignment horizontal="left"/>
    </xf>
    <xf numFmtId="0" fontId="8" fillId="0" borderId="0" xfId="4" applyFont="1" applyAlignment="1"/>
    <xf numFmtId="0" fontId="13" fillId="2" borderId="3" xfId="6" quotePrefix="1" applyFont="1" applyFill="1" applyBorder="1" applyAlignment="1">
      <alignment horizontal="center" vertical="center" wrapText="1"/>
    </xf>
    <xf numFmtId="0" fontId="13" fillId="2" borderId="4" xfId="6" quotePrefix="1" applyFont="1" applyFill="1" applyBorder="1" applyAlignment="1">
      <alignment horizontal="center" vertical="center" wrapText="1"/>
    </xf>
    <xf numFmtId="0" fontId="13" fillId="2" borderId="5" xfId="6" quotePrefix="1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/>
    </xf>
    <xf numFmtId="0" fontId="7" fillId="2" borderId="1" xfId="3" applyFont="1" applyFill="1" applyBorder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9" fillId="0" borderId="0" xfId="5" applyFont="1" applyBorder="1" applyAlignment="1">
      <alignment horizontal="left" vertical="top" wrapText="1"/>
    </xf>
    <xf numFmtId="0" fontId="11" fillId="2" borderId="0" xfId="5" applyFont="1" applyFill="1" applyBorder="1" applyAlignment="1">
      <alignment horizontal="left" vertical="top" wrapText="1"/>
    </xf>
    <xf numFmtId="0" fontId="9" fillId="2" borderId="0" xfId="5" applyFont="1" applyFill="1" applyBorder="1" applyAlignment="1">
      <alignment horizontal="left" vertical="top" wrapText="1"/>
    </xf>
    <xf numFmtId="0" fontId="9" fillId="2" borderId="0" xfId="5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top" wrapText="1"/>
    </xf>
    <xf numFmtId="0" fontId="10" fillId="0" borderId="0" xfId="5" applyFont="1" applyBorder="1" applyAlignment="1">
      <alignment horizontal="left" vertical="top" wrapText="1"/>
    </xf>
    <xf numFmtId="0" fontId="6" fillId="0" borderId="1" xfId="3" applyFont="1" applyFill="1" applyBorder="1" applyAlignment="1">
      <alignment horizontal="left" vertical="center"/>
    </xf>
    <xf numFmtId="0" fontId="13" fillId="2" borderId="4" xfId="6" applyFont="1" applyFill="1" applyBorder="1" applyAlignment="1">
      <alignment horizontal="center" vertical="center" wrapText="1"/>
    </xf>
    <xf numFmtId="0" fontId="13" fillId="2" borderId="5" xfId="6" applyFont="1" applyFill="1" applyBorder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6" fillId="2" borderId="4" xfId="3" applyFont="1" applyFill="1" applyBorder="1" applyAlignment="1">
      <alignment horizontal="left"/>
    </xf>
    <xf numFmtId="0" fontId="18" fillId="2" borderId="0" xfId="2" applyFont="1" applyFill="1" applyAlignment="1">
      <alignment horizontal="center"/>
    </xf>
    <xf numFmtId="0" fontId="16" fillId="2" borderId="0" xfId="5" applyFont="1" applyFill="1" applyBorder="1" applyAlignment="1">
      <alignment horizontal="left" vertical="top" wrapText="1"/>
    </xf>
    <xf numFmtId="0" fontId="9" fillId="0" borderId="0" xfId="7" applyFont="1" applyBorder="1" applyAlignment="1">
      <alignment horizontal="left" vertical="center" wrapText="1"/>
    </xf>
    <xf numFmtId="0" fontId="12" fillId="0" borderId="1" xfId="4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2" fillId="0" borderId="1" xfId="4" applyFont="1" applyBorder="1" applyAlignment="1">
      <alignment horizontal="center" vertical="center"/>
    </xf>
    <xf numFmtId="0" fontId="3" fillId="0" borderId="8" xfId="6" applyFont="1" applyFill="1" applyBorder="1" applyAlignment="1">
      <alignment horizontal="center" vertical="center" wrapText="1"/>
    </xf>
    <xf numFmtId="0" fontId="3" fillId="0" borderId="0" xfId="6" applyFont="1" applyFill="1" applyBorder="1" applyAlignment="1">
      <alignment horizontal="center" vertical="center" wrapText="1"/>
    </xf>
    <xf numFmtId="0" fontId="17" fillId="2" borderId="0" xfId="2" applyFont="1" applyFill="1" applyAlignment="1">
      <alignment horizontal="center"/>
    </xf>
  </cellXfs>
  <cellStyles count="10">
    <cellStyle name="Обычный" xfId="0" builtinId="0"/>
    <cellStyle name="Обычный 2" xfId="8" xr:uid="{00000000-0005-0000-0000-000001000000}"/>
    <cellStyle name="Обычный 2 2" xfId="2" xr:uid="{00000000-0005-0000-0000-000001000000}"/>
    <cellStyle name="Обычный 3" xfId="1" xr:uid="{00000000-0005-0000-0000-000002000000}"/>
    <cellStyle name="Обычный 4" xfId="9" xr:uid="{00000000-0005-0000-0000-000037000000}"/>
    <cellStyle name="Обычный 4 2" xfId="4" xr:uid="{00000000-0005-0000-0000-000003000000}"/>
    <cellStyle name="Обычный 4 3" xfId="6" xr:uid="{00000000-0005-0000-0000-000004000000}"/>
    <cellStyle name="Обычный_Ковекция верх РК П1" xfId="5" xr:uid="{00000000-0005-0000-0000-000005000000}"/>
    <cellStyle name="Обычный_Стилос_секцийП1_2" xfId="7" xr:uid="{00000000-0005-0000-0000-000006000000}"/>
    <cellStyle name="Обычный_ЦД_секций1-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76515FA-0CA8-4938-96D6-CBA2F9D92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E7010A1-4096-4DC1-9347-E5997270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05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4743412-BE42-479C-ADC6-3C69471AD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CC35004-E4F5-41A2-9B9A-5442C579E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05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96F9275-6A0B-4E0A-B31D-E1810BAE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52B804C-C02C-4C55-971F-8B2968F78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05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4E3ADA4-3291-4A68-B8DC-F0A417A90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8728DFE-F681-4176-8389-C69152934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050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6C476E5-28D4-4FF4-A3B4-66B8516F2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4212A761-7A94-4E5F-AE58-BFE94F52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EA58FC7-9C9F-4910-B01C-AC0B699E1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7BA8FB26-E7FE-4809-999F-507398E04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38E3143-6B5C-4452-A9DE-51EC426A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033F86E-7E84-43B2-88BF-CE1DAF343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73DC3853-D991-42B9-906A-8DC2A00D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62A2BE7-F35D-46B7-99A2-BB1B75687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1B6B2C4-C688-4268-B354-EDA983A5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BA528D4-F9AC-428C-8348-5C9A234E5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7F0A153-A7E5-4ACB-A60D-D0E7C9195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DE9F7703-8849-4DBA-94A1-746AFD158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D94388E-3B74-4B84-A218-09AE3E71B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AC72EB8-D4D2-4ADD-95F6-78DA27713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9D335C4-7D9B-4FDC-9ECE-069B099E3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493952A-9441-4907-AE09-B63646DB5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35A2D1C-EB1D-423A-95D3-0D4790EC3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0C807A0-7C1A-4D4A-8787-453DC1DA7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506871F2-92A0-4BCE-B70A-21E0E8412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C024A2F7-322C-44EB-9DDF-75FB7862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E2A5EA1-02E6-4B65-9559-1A178BC6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85D01AF2-73D3-4F87-BEC2-E740546AD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72B78E2-04AF-4055-851C-D2CAAE05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00C04218-A6A9-4C18-8AF5-00877B9C0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AA1F67EC-A450-4E77-94CA-1F2970B46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FF6DB35-8003-444D-A9AC-241DAA497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6A962B4-A814-4D68-8536-57513A5D6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998F540-227A-4105-B94D-B9D048A5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BD228BA1-1286-412D-8EAE-C5D322D38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BA5FA99-9FAD-4A74-AB05-737C53F48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E4249A50-08F8-47C8-BBC3-1A1F9186B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2434719D-4436-479D-9704-8C678F07F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1935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3F92F3E9-079B-4C50-B932-7BB811B6F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336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6DD16F19-4978-457E-807D-E31B1E2B4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336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998C8417-47A0-4187-8B90-495EE9F22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DB2944B-9A43-4567-9616-451E03492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561975</xdr:colOff>
      <xdr:row>0</xdr:row>
      <xdr:rowOff>762000</xdr:rowOff>
    </xdr:to>
    <xdr:pic>
      <xdr:nvPicPr>
        <xdr:cNvPr id="2" name="Рисунок 4">
          <a:extLst>
            <a:ext uri="{FF2B5EF4-FFF2-40B4-BE49-F238E27FC236}">
              <a16:creationId xmlns:a16="http://schemas.microsoft.com/office/drawing/2014/main" id="{FA08CD5E-6A25-4E84-9DE8-204193C95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4312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71"/>
  <sheetViews>
    <sheetView view="pageLayout" topLeftCell="A14" zoomScale="115" zoomScaleNormal="100" zoomScaleSheetLayoutView="100" zoomScalePageLayoutView="115" workbookViewId="0">
      <selection activeCell="C61" sqref="C61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9" style="1" customWidth="1"/>
    <col min="5" max="5" width="9.85546875" style="1" customWidth="1"/>
    <col min="6" max="6" width="7.42578125" style="1" customWidth="1"/>
    <col min="7" max="7" width="8.140625" style="60" customWidth="1"/>
    <col min="8" max="8" width="10.7109375" style="1" customWidth="1"/>
    <col min="9" max="9" width="9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1690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1688</v>
      </c>
      <c r="C6" s="22"/>
      <c r="D6" s="27"/>
      <c r="E6" s="27"/>
      <c r="F6" s="27"/>
      <c r="G6" s="58"/>
      <c r="H6" s="108"/>
      <c r="I6" s="108"/>
    </row>
    <row r="7" spans="1:9" ht="16.5" customHeight="1" x14ac:dyDescent="0.3">
      <c r="A7" s="3"/>
      <c r="B7" s="15"/>
      <c r="C7" s="16"/>
      <c r="D7" s="4" t="s">
        <v>2</v>
      </c>
      <c r="E7" s="16"/>
      <c r="F7" s="15"/>
      <c r="G7" s="59"/>
      <c r="H7" s="109"/>
      <c r="I7" s="109"/>
    </row>
    <row r="8" spans="1:9" ht="16.5" customHeight="1" x14ac:dyDescent="0.2">
      <c r="A8" s="11" t="s">
        <v>3</v>
      </c>
      <c r="B8" s="114" t="s">
        <v>88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1682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1689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86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35</v>
      </c>
      <c r="B24" s="21">
        <v>44761</v>
      </c>
      <c r="C24" s="24" t="s">
        <v>63</v>
      </c>
      <c r="D24" s="18">
        <f ca="1">RANDBETWEEN(23*10,27*10)/100</f>
        <v>2.57</v>
      </c>
      <c r="E24" s="18">
        <f ca="1">RANDBETWEEN(5*10,8*10)/100</f>
        <v>0.65</v>
      </c>
      <c r="F24" s="28">
        <f ca="1">RANDBETWEEN(9*10,12*10)/100</f>
        <v>1.04</v>
      </c>
      <c r="G24" s="23">
        <f ca="1">RANDBETWEEN(8*10,12*10)/100</f>
        <v>0.91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36</v>
      </c>
      <c r="B25" s="21">
        <v>44761</v>
      </c>
      <c r="C25" s="24" t="s">
        <v>63</v>
      </c>
      <c r="D25" s="18">
        <f t="shared" ref="D25:D65" ca="1" si="0">RANDBETWEEN(23*10,27*10)/100</f>
        <v>2.41</v>
      </c>
      <c r="E25" s="18">
        <f t="shared" ref="E25:E65" ca="1" si="1">RANDBETWEEN(5*10,8*10)/100</f>
        <v>0.73</v>
      </c>
      <c r="F25" s="28">
        <f t="shared" ref="F25:F65" ca="1" si="2">RANDBETWEEN(9*10,12*10)/100</f>
        <v>1</v>
      </c>
      <c r="G25" s="23">
        <f t="shared" ref="G25:G65" ca="1" si="3">RANDBETWEEN(8*10,12*10)/100</f>
        <v>0.83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37</v>
      </c>
      <c r="B26" s="21">
        <v>44761</v>
      </c>
      <c r="C26" s="24" t="s">
        <v>63</v>
      </c>
      <c r="D26" s="18">
        <f t="shared" ca="1" si="0"/>
        <v>2.59</v>
      </c>
      <c r="E26" s="18">
        <f t="shared" ca="1" si="1"/>
        <v>0.56000000000000005</v>
      </c>
      <c r="F26" s="28">
        <f t="shared" ca="1" si="2"/>
        <v>1.17</v>
      </c>
      <c r="G26" s="23">
        <f t="shared" ca="1" si="3"/>
        <v>0.8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38</v>
      </c>
      <c r="B27" s="21">
        <v>44761</v>
      </c>
      <c r="C27" s="24" t="s">
        <v>63</v>
      </c>
      <c r="D27" s="18">
        <f t="shared" ca="1" si="0"/>
        <v>2.44</v>
      </c>
      <c r="E27" s="18">
        <f t="shared" ca="1" si="1"/>
        <v>0.54</v>
      </c>
      <c r="F27" s="28">
        <f t="shared" ca="1" si="2"/>
        <v>1.1399999999999999</v>
      </c>
      <c r="G27" s="23">
        <f t="shared" ca="1" si="3"/>
        <v>1.04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39</v>
      </c>
      <c r="B28" s="21">
        <v>44761</v>
      </c>
      <c r="C28" s="24" t="s">
        <v>63</v>
      </c>
      <c r="D28" s="18">
        <f t="shared" ca="1" si="0"/>
        <v>2.69</v>
      </c>
      <c r="E28" s="18">
        <f t="shared" ca="1" si="1"/>
        <v>0.77</v>
      </c>
      <c r="F28" s="28">
        <f t="shared" ca="1" si="2"/>
        <v>0.97</v>
      </c>
      <c r="G28" s="23">
        <f t="shared" ca="1" si="3"/>
        <v>1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40</v>
      </c>
      <c r="B29" s="21">
        <v>44761</v>
      </c>
      <c r="C29" s="24" t="s">
        <v>63</v>
      </c>
      <c r="D29" s="18">
        <f t="shared" ca="1" si="0"/>
        <v>2.4500000000000002</v>
      </c>
      <c r="E29" s="18">
        <f t="shared" ca="1" si="1"/>
        <v>0.6</v>
      </c>
      <c r="F29" s="28">
        <f t="shared" ca="1" si="2"/>
        <v>1.17</v>
      </c>
      <c r="G29" s="23">
        <f t="shared" ca="1" si="3"/>
        <v>1.0900000000000001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41</v>
      </c>
      <c r="B30" s="21">
        <v>44761</v>
      </c>
      <c r="C30" s="24" t="s">
        <v>63</v>
      </c>
      <c r="D30" s="18">
        <f t="shared" ca="1" si="0"/>
        <v>2.35</v>
      </c>
      <c r="E30" s="18">
        <f t="shared" ca="1" si="1"/>
        <v>0.76</v>
      </c>
      <c r="F30" s="28">
        <f t="shared" ca="1" si="2"/>
        <v>1.05</v>
      </c>
      <c r="G30" s="23">
        <f t="shared" ca="1" si="3"/>
        <v>1.1599999999999999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42</v>
      </c>
      <c r="B31" s="21">
        <v>44761</v>
      </c>
      <c r="C31" s="24" t="s">
        <v>63</v>
      </c>
      <c r="D31" s="18">
        <f t="shared" ca="1" si="0"/>
        <v>2.61</v>
      </c>
      <c r="E31" s="18">
        <f t="shared" ca="1" si="1"/>
        <v>0.5</v>
      </c>
      <c r="F31" s="28">
        <f t="shared" ca="1" si="2"/>
        <v>0.9</v>
      </c>
      <c r="G31" s="23">
        <f t="shared" ca="1" si="3"/>
        <v>1.06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43</v>
      </c>
      <c r="B32" s="21">
        <v>44761</v>
      </c>
      <c r="C32" s="24" t="s">
        <v>63</v>
      </c>
      <c r="D32" s="18">
        <f t="shared" ca="1" si="0"/>
        <v>2.52</v>
      </c>
      <c r="E32" s="18">
        <f t="shared" ca="1" si="1"/>
        <v>0.79</v>
      </c>
      <c r="F32" s="28">
        <f t="shared" ca="1" si="2"/>
        <v>0.91</v>
      </c>
      <c r="G32" s="23">
        <f t="shared" ca="1" si="3"/>
        <v>0.8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44</v>
      </c>
      <c r="B33" s="21">
        <v>44761</v>
      </c>
      <c r="C33" s="24" t="s">
        <v>63</v>
      </c>
      <c r="D33" s="18">
        <f t="shared" ca="1" si="0"/>
        <v>2.6</v>
      </c>
      <c r="E33" s="18">
        <f t="shared" ca="1" si="1"/>
        <v>0.54</v>
      </c>
      <c r="F33" s="28">
        <f t="shared" ca="1" si="2"/>
        <v>0.98</v>
      </c>
      <c r="G33" s="23">
        <f t="shared" ca="1" si="3"/>
        <v>0.9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45</v>
      </c>
      <c r="B34" s="21">
        <v>44761</v>
      </c>
      <c r="C34" s="24" t="s">
        <v>63</v>
      </c>
      <c r="D34" s="18">
        <f t="shared" ca="1" si="0"/>
        <v>2.67</v>
      </c>
      <c r="E34" s="18">
        <f t="shared" ca="1" si="1"/>
        <v>0.68</v>
      </c>
      <c r="F34" s="28">
        <f t="shared" ca="1" si="2"/>
        <v>1.19</v>
      </c>
      <c r="G34" s="23">
        <f t="shared" ca="1" si="3"/>
        <v>0.87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46</v>
      </c>
      <c r="B35" s="21">
        <v>44761</v>
      </c>
      <c r="C35" s="24" t="s">
        <v>63</v>
      </c>
      <c r="D35" s="18">
        <f ca="1">RANDBETWEEN(23*10,27*10)/100</f>
        <v>2.37</v>
      </c>
      <c r="E35" s="18">
        <f ca="1">RANDBETWEEN(5*10,8*10)/100</f>
        <v>0.53</v>
      </c>
      <c r="F35" s="28">
        <f ca="1">RANDBETWEEN(9*10,12*10)/100</f>
        <v>1.2</v>
      </c>
      <c r="G35" s="23">
        <f ca="1">RANDBETWEEN(8*10,12*10)/100</f>
        <v>1.1200000000000001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47</v>
      </c>
      <c r="B36" s="21">
        <v>44761</v>
      </c>
      <c r="C36" s="24" t="s">
        <v>63</v>
      </c>
      <c r="D36" s="18">
        <f ca="1">RANDBETWEEN(23*10,27*10)/100</f>
        <v>2.35</v>
      </c>
      <c r="E36" s="18">
        <f ca="1">RANDBETWEEN(5*10,8*10)/100</f>
        <v>0.78</v>
      </c>
      <c r="F36" s="28">
        <f ca="1">RANDBETWEEN(9*10,12*10)/100</f>
        <v>1.08</v>
      </c>
      <c r="G36" s="23">
        <f ca="1">RANDBETWEEN(8*10,12*10)/100</f>
        <v>1.06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48</v>
      </c>
      <c r="B37" s="21">
        <v>44761</v>
      </c>
      <c r="C37" s="24" t="s">
        <v>63</v>
      </c>
      <c r="D37" s="18">
        <f t="shared" ca="1" si="0"/>
        <v>2.34</v>
      </c>
      <c r="E37" s="18">
        <f t="shared" ca="1" si="1"/>
        <v>0.64</v>
      </c>
      <c r="F37" s="28">
        <f t="shared" ca="1" si="2"/>
        <v>1</v>
      </c>
      <c r="G37" s="23">
        <f t="shared" ca="1" si="3"/>
        <v>1.1499999999999999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49</v>
      </c>
      <c r="B38" s="21">
        <v>44761</v>
      </c>
      <c r="C38" s="24" t="s">
        <v>63</v>
      </c>
      <c r="D38" s="18">
        <f t="shared" ca="1" si="0"/>
        <v>2.54</v>
      </c>
      <c r="E38" s="18">
        <f t="shared" ca="1" si="1"/>
        <v>0.56999999999999995</v>
      </c>
      <c r="F38" s="28">
        <f t="shared" ca="1" si="2"/>
        <v>0.91</v>
      </c>
      <c r="G38" s="23">
        <f t="shared" ca="1" si="3"/>
        <v>1.1399999999999999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50</v>
      </c>
      <c r="B39" s="21">
        <v>44761</v>
      </c>
      <c r="C39" s="24" t="s">
        <v>63</v>
      </c>
      <c r="D39" s="18">
        <f t="shared" ca="1" si="0"/>
        <v>2.37</v>
      </c>
      <c r="E39" s="18">
        <f t="shared" ca="1" si="1"/>
        <v>0.52</v>
      </c>
      <c r="F39" s="28">
        <f t="shared" ca="1" si="2"/>
        <v>0.9</v>
      </c>
      <c r="G39" s="23">
        <f t="shared" ca="1" si="3"/>
        <v>1.08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51</v>
      </c>
      <c r="B40" s="21">
        <v>44755</v>
      </c>
      <c r="C40" s="24" t="s">
        <v>63</v>
      </c>
      <c r="D40" s="18">
        <f ca="1">RANDBETWEEN(23*10,27*10)/100</f>
        <v>2.5299999999999998</v>
      </c>
      <c r="E40" s="18">
        <f ca="1">RANDBETWEEN(5*10,8*10)/100</f>
        <v>0.79</v>
      </c>
      <c r="F40" s="28">
        <f ca="1">RANDBETWEEN(9*10,12*10)/100</f>
        <v>1.06</v>
      </c>
      <c r="G40" s="23">
        <f ca="1">RANDBETWEEN(8*10,12*10)/100</f>
        <v>1.01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52</v>
      </c>
      <c r="B41" s="21">
        <v>44756</v>
      </c>
      <c r="C41" s="24" t="s">
        <v>63</v>
      </c>
      <c r="D41" s="18">
        <f t="shared" ca="1" si="0"/>
        <v>2.7</v>
      </c>
      <c r="E41" s="18">
        <f t="shared" ca="1" si="1"/>
        <v>0.8</v>
      </c>
      <c r="F41" s="28">
        <f t="shared" ca="1" si="2"/>
        <v>0.97</v>
      </c>
      <c r="G41" s="23">
        <f t="shared" ca="1" si="3"/>
        <v>0.89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53</v>
      </c>
      <c r="B42" s="21">
        <v>44757</v>
      </c>
      <c r="C42" s="24" t="s">
        <v>63</v>
      </c>
      <c r="D42" s="18">
        <f t="shared" ca="1" si="0"/>
        <v>2.42</v>
      </c>
      <c r="E42" s="18">
        <f t="shared" ca="1" si="1"/>
        <v>0.66</v>
      </c>
      <c r="F42" s="28">
        <f t="shared" ca="1" si="2"/>
        <v>1</v>
      </c>
      <c r="G42" s="23">
        <f t="shared" ca="1" si="3"/>
        <v>1.05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54</v>
      </c>
      <c r="B43" s="21">
        <v>44757</v>
      </c>
      <c r="C43" s="24" t="s">
        <v>63</v>
      </c>
      <c r="D43" s="18">
        <f t="shared" ca="1" si="0"/>
        <v>2.36</v>
      </c>
      <c r="E43" s="18">
        <f t="shared" ca="1" si="1"/>
        <v>0.63</v>
      </c>
      <c r="F43" s="28">
        <f t="shared" ca="1" si="2"/>
        <v>1.1200000000000001</v>
      </c>
      <c r="G43" s="23">
        <f t="shared" ca="1" si="3"/>
        <v>1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55</v>
      </c>
      <c r="B44" s="21">
        <v>44757</v>
      </c>
      <c r="C44" s="24" t="s">
        <v>63</v>
      </c>
      <c r="D44" s="18">
        <f t="shared" ca="1" si="0"/>
        <v>2.41</v>
      </c>
      <c r="E44" s="18">
        <f t="shared" ca="1" si="1"/>
        <v>0.55000000000000004</v>
      </c>
      <c r="F44" s="28">
        <f t="shared" ca="1" si="2"/>
        <v>0.9</v>
      </c>
      <c r="G44" s="23">
        <f t="shared" ca="1" si="3"/>
        <v>0.88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56</v>
      </c>
      <c r="B45" s="21">
        <v>44756</v>
      </c>
      <c r="C45" s="24" t="s">
        <v>63</v>
      </c>
      <c r="D45" s="18">
        <f t="shared" ca="1" si="0"/>
        <v>2.4500000000000002</v>
      </c>
      <c r="E45" s="18">
        <f t="shared" ca="1" si="1"/>
        <v>0.66</v>
      </c>
      <c r="F45" s="28">
        <f t="shared" ca="1" si="2"/>
        <v>1.17</v>
      </c>
      <c r="G45" s="23">
        <f t="shared" ca="1" si="3"/>
        <v>1.02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57</v>
      </c>
      <c r="B46" s="21">
        <v>44756</v>
      </c>
      <c r="C46" s="24" t="s">
        <v>63</v>
      </c>
      <c r="D46" s="18">
        <f t="shared" ca="1" si="0"/>
        <v>2.61</v>
      </c>
      <c r="E46" s="18">
        <f t="shared" ca="1" si="1"/>
        <v>0.69</v>
      </c>
      <c r="F46" s="28">
        <f t="shared" ca="1" si="2"/>
        <v>1</v>
      </c>
      <c r="G46" s="23">
        <f t="shared" ca="1" si="3"/>
        <v>0.99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58</v>
      </c>
      <c r="B47" s="21">
        <v>44755</v>
      </c>
      <c r="C47" s="24" t="s">
        <v>63</v>
      </c>
      <c r="D47" s="18">
        <f t="shared" ca="1" si="0"/>
        <v>2.48</v>
      </c>
      <c r="E47" s="18">
        <f t="shared" ca="1" si="1"/>
        <v>0.68</v>
      </c>
      <c r="F47" s="28">
        <f t="shared" ca="1" si="2"/>
        <v>1.19</v>
      </c>
      <c r="G47" s="23">
        <f t="shared" ca="1" si="3"/>
        <v>0.88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59</v>
      </c>
      <c r="B48" s="21">
        <v>44755</v>
      </c>
      <c r="C48" s="24" t="s">
        <v>63</v>
      </c>
      <c r="D48" s="18">
        <f t="shared" ca="1" si="0"/>
        <v>2.5299999999999998</v>
      </c>
      <c r="E48" s="18">
        <f t="shared" ca="1" si="1"/>
        <v>0.61</v>
      </c>
      <c r="F48" s="28">
        <f t="shared" ca="1" si="2"/>
        <v>1.1000000000000001</v>
      </c>
      <c r="G48" s="23">
        <f t="shared" ca="1" si="3"/>
        <v>0.86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60</v>
      </c>
      <c r="B49" s="21">
        <v>44756</v>
      </c>
      <c r="C49" s="24" t="s">
        <v>63</v>
      </c>
      <c r="D49" s="18">
        <f t="shared" ca="1" si="0"/>
        <v>2.41</v>
      </c>
      <c r="E49" s="18">
        <f t="shared" ca="1" si="1"/>
        <v>0.6</v>
      </c>
      <c r="F49" s="28">
        <f t="shared" ca="1" si="2"/>
        <v>0.97</v>
      </c>
      <c r="G49" s="23">
        <f t="shared" ca="1" si="3"/>
        <v>1.2</v>
      </c>
      <c r="H49" s="28" t="s">
        <v>23</v>
      </c>
      <c r="I49" s="28" t="s">
        <v>23</v>
      </c>
    </row>
    <row r="50" spans="1:9" s="60" customFormat="1" ht="13.5" customHeight="1" x14ac:dyDescent="0.2">
      <c r="A50" s="99" t="s">
        <v>11</v>
      </c>
      <c r="B50" s="101" t="s">
        <v>12</v>
      </c>
      <c r="C50" s="102" t="s">
        <v>16</v>
      </c>
      <c r="D50" s="102" t="s">
        <v>13</v>
      </c>
      <c r="E50" s="102"/>
      <c r="F50" s="102"/>
      <c r="G50" s="102"/>
      <c r="H50" s="102"/>
      <c r="I50" s="102"/>
    </row>
    <row r="51" spans="1:9" s="60" customFormat="1" ht="29.25" customHeight="1" x14ac:dyDescent="0.2">
      <c r="A51" s="100"/>
      <c r="B51" s="101"/>
      <c r="C51" s="102"/>
      <c r="D51" s="6" t="s">
        <v>14</v>
      </c>
      <c r="E51" s="6" t="s">
        <v>1373</v>
      </c>
      <c r="F51" s="6" t="s">
        <v>25</v>
      </c>
      <c r="G51" s="6" t="s">
        <v>1372</v>
      </c>
      <c r="H51" s="6" t="s">
        <v>1376</v>
      </c>
      <c r="I51" s="6" t="s">
        <v>1377</v>
      </c>
    </row>
    <row r="52" spans="1:9" s="60" customFormat="1" ht="13.5" customHeight="1" x14ac:dyDescent="0.2">
      <c r="A52" s="25">
        <v>1</v>
      </c>
      <c r="B52" s="25">
        <v>2</v>
      </c>
      <c r="C52" s="26">
        <v>3</v>
      </c>
      <c r="D52" s="17">
        <v>4</v>
      </c>
      <c r="E52" s="25">
        <v>5</v>
      </c>
      <c r="F52" s="25">
        <v>6</v>
      </c>
      <c r="G52" s="26">
        <v>7</v>
      </c>
      <c r="H52" s="17">
        <v>8</v>
      </c>
      <c r="I52" s="25">
        <v>9</v>
      </c>
    </row>
    <row r="53" spans="1:9" s="20" customFormat="1" ht="13.5" customHeight="1" x14ac:dyDescent="0.2">
      <c r="A53" s="19" t="s">
        <v>61</v>
      </c>
      <c r="B53" s="21">
        <v>44756</v>
      </c>
      <c r="C53" s="24" t="s">
        <v>63</v>
      </c>
      <c r="D53" s="18">
        <f t="shared" ca="1" si="0"/>
        <v>2.46</v>
      </c>
      <c r="E53" s="18">
        <f t="shared" ca="1" si="1"/>
        <v>0.59</v>
      </c>
      <c r="F53" s="28">
        <f t="shared" ca="1" si="2"/>
        <v>1.01</v>
      </c>
      <c r="G53" s="23">
        <f t="shared" ca="1" si="3"/>
        <v>0.82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62</v>
      </c>
      <c r="B54" s="21">
        <v>44757</v>
      </c>
      <c r="C54" s="24" t="s">
        <v>63</v>
      </c>
      <c r="D54" s="18">
        <f ca="1">RANDBETWEEN(23*10,27*10)/100</f>
        <v>2.48</v>
      </c>
      <c r="E54" s="18">
        <f ca="1">RANDBETWEEN(5*10,8*10)/100</f>
        <v>0.54</v>
      </c>
      <c r="F54" s="28">
        <f ca="1">RANDBETWEEN(9*10,12*10)/100</f>
        <v>1.18</v>
      </c>
      <c r="G54" s="23">
        <f ca="1">RANDBETWEEN(8*10,12*10)/100</f>
        <v>0.82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66</v>
      </c>
      <c r="B55" s="21">
        <v>44757</v>
      </c>
      <c r="C55" s="24" t="s">
        <v>63</v>
      </c>
      <c r="D55" s="18">
        <f ca="1">RANDBETWEEN(23*10,27*10)/100</f>
        <v>2.38</v>
      </c>
      <c r="E55" s="18">
        <f ca="1">RANDBETWEEN(5*10,8*10)/100</f>
        <v>0.57999999999999996</v>
      </c>
      <c r="F55" s="28">
        <f ca="1">RANDBETWEEN(9*10,12*10)/100</f>
        <v>0.91</v>
      </c>
      <c r="G55" s="23">
        <f ca="1">RANDBETWEEN(8*10,12*10)/100</f>
        <v>0.9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67</v>
      </c>
      <c r="B56" s="21">
        <v>44757</v>
      </c>
      <c r="C56" s="24" t="s">
        <v>63</v>
      </c>
      <c r="D56" s="18">
        <f t="shared" ca="1" si="0"/>
        <v>2.34</v>
      </c>
      <c r="E56" s="18">
        <f t="shared" ca="1" si="1"/>
        <v>0.56999999999999995</v>
      </c>
      <c r="F56" s="28">
        <f t="shared" ca="1" si="2"/>
        <v>1.0900000000000001</v>
      </c>
      <c r="G56" s="23">
        <f t="shared" ca="1" si="3"/>
        <v>0.86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68</v>
      </c>
      <c r="B57" s="21">
        <v>44757</v>
      </c>
      <c r="C57" s="24" t="s">
        <v>63</v>
      </c>
      <c r="D57" s="18">
        <f t="shared" ca="1" si="0"/>
        <v>2.59</v>
      </c>
      <c r="E57" s="18">
        <f t="shared" ca="1" si="1"/>
        <v>0.65</v>
      </c>
      <c r="F57" s="28">
        <f t="shared" ca="1" si="2"/>
        <v>1.06</v>
      </c>
      <c r="G57" s="23">
        <f t="shared" ca="1" si="3"/>
        <v>1.1100000000000001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69</v>
      </c>
      <c r="B58" s="21">
        <v>44756</v>
      </c>
      <c r="C58" s="24" t="s">
        <v>63</v>
      </c>
      <c r="D58" s="18">
        <f t="shared" ca="1" si="0"/>
        <v>2.67</v>
      </c>
      <c r="E58" s="18">
        <f t="shared" ca="1" si="1"/>
        <v>0.79</v>
      </c>
      <c r="F58" s="28">
        <f t="shared" ca="1" si="2"/>
        <v>1.04</v>
      </c>
      <c r="G58" s="23">
        <f t="shared" ca="1" si="3"/>
        <v>1.05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2255</v>
      </c>
      <c r="B59" s="21">
        <v>44762</v>
      </c>
      <c r="C59" s="24" t="s">
        <v>126</v>
      </c>
      <c r="D59" s="18">
        <f t="shared" ca="1" si="0"/>
        <v>2.67</v>
      </c>
      <c r="E59" s="18">
        <f t="shared" ca="1" si="1"/>
        <v>0.76</v>
      </c>
      <c r="F59" s="28">
        <f t="shared" ca="1" si="2"/>
        <v>0.94</v>
      </c>
      <c r="G59" s="23">
        <f t="shared" ca="1" si="3"/>
        <v>1.08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2256</v>
      </c>
      <c r="B60" s="21">
        <v>44762</v>
      </c>
      <c r="C60" s="24" t="s">
        <v>126</v>
      </c>
      <c r="D60" s="18">
        <f t="shared" ca="1" si="0"/>
        <v>2.31</v>
      </c>
      <c r="E60" s="18">
        <f t="shared" ca="1" si="1"/>
        <v>0.75</v>
      </c>
      <c r="F60" s="28">
        <f t="shared" ca="1" si="2"/>
        <v>0.91</v>
      </c>
      <c r="G60" s="23">
        <f t="shared" ca="1" si="3"/>
        <v>1.1200000000000001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2257</v>
      </c>
      <c r="B61" s="21">
        <v>44762</v>
      </c>
      <c r="C61" s="24" t="s">
        <v>126</v>
      </c>
      <c r="D61" s="18">
        <f t="shared" ca="1" si="0"/>
        <v>2.38</v>
      </c>
      <c r="E61" s="18">
        <f t="shared" ca="1" si="1"/>
        <v>0.57999999999999996</v>
      </c>
      <c r="F61" s="28">
        <f t="shared" ca="1" si="2"/>
        <v>1.1000000000000001</v>
      </c>
      <c r="G61" s="23">
        <f t="shared" ca="1" si="3"/>
        <v>1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2258</v>
      </c>
      <c r="B62" s="21">
        <v>44762</v>
      </c>
      <c r="C62" s="24" t="s">
        <v>126</v>
      </c>
      <c r="D62" s="18">
        <f t="shared" ca="1" si="0"/>
        <v>2.67</v>
      </c>
      <c r="E62" s="18">
        <f t="shared" ca="1" si="1"/>
        <v>0.76</v>
      </c>
      <c r="F62" s="28">
        <f t="shared" ca="1" si="2"/>
        <v>0.91</v>
      </c>
      <c r="G62" s="23">
        <f t="shared" ca="1" si="3"/>
        <v>1.2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2259</v>
      </c>
      <c r="B63" s="21">
        <v>44762</v>
      </c>
      <c r="C63" s="24" t="s">
        <v>126</v>
      </c>
      <c r="D63" s="18">
        <f t="shared" ca="1" si="0"/>
        <v>2.4700000000000002</v>
      </c>
      <c r="E63" s="18">
        <f t="shared" ca="1" si="1"/>
        <v>0.8</v>
      </c>
      <c r="F63" s="28">
        <f t="shared" ca="1" si="2"/>
        <v>0.97</v>
      </c>
      <c r="G63" s="23">
        <f t="shared" ca="1" si="3"/>
        <v>0.9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2260</v>
      </c>
      <c r="B64" s="21">
        <v>44762</v>
      </c>
      <c r="C64" s="24" t="s">
        <v>126</v>
      </c>
      <c r="D64" s="18">
        <f t="shared" ca="1" si="0"/>
        <v>2.54</v>
      </c>
      <c r="E64" s="18">
        <f t="shared" ca="1" si="1"/>
        <v>0.73</v>
      </c>
      <c r="F64" s="28">
        <f t="shared" ca="1" si="2"/>
        <v>0.98</v>
      </c>
      <c r="G64" s="23">
        <f t="shared" ca="1" si="3"/>
        <v>1.1000000000000001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2261</v>
      </c>
      <c r="B65" s="21">
        <v>44762</v>
      </c>
      <c r="C65" s="24" t="s">
        <v>126</v>
      </c>
      <c r="D65" s="18">
        <f t="shared" ca="1" si="0"/>
        <v>2.5099999999999998</v>
      </c>
      <c r="E65" s="18">
        <f t="shared" ca="1" si="1"/>
        <v>0.7</v>
      </c>
      <c r="F65" s="28">
        <f t="shared" ca="1" si="2"/>
        <v>0.94</v>
      </c>
      <c r="G65" s="23">
        <f t="shared" ca="1" si="3"/>
        <v>1.01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2262</v>
      </c>
      <c r="B66" s="21">
        <v>44762</v>
      </c>
      <c r="C66" s="24" t="s">
        <v>126</v>
      </c>
      <c r="D66" s="18">
        <f ca="1">RANDBETWEEN(23*10,27*10)/100</f>
        <v>2.56</v>
      </c>
      <c r="E66" s="18">
        <f ca="1">RANDBETWEEN(5*10,8*10)/100</f>
        <v>0.71</v>
      </c>
      <c r="F66" s="28">
        <f ca="1">RANDBETWEEN(9*10,12*10)/100</f>
        <v>1.07</v>
      </c>
      <c r="G66" s="23">
        <f ca="1">RANDBETWEEN(8*10,12*10)/100</f>
        <v>1.08</v>
      </c>
      <c r="H66" s="28" t="s">
        <v>23</v>
      </c>
      <c r="I66" s="28" t="s">
        <v>23</v>
      </c>
    </row>
    <row r="68" spans="1:9" ht="34.5" customHeight="1" x14ac:dyDescent="0.2">
      <c r="A68" s="104" t="s">
        <v>15</v>
      </c>
      <c r="B68" s="104"/>
      <c r="C68" s="104"/>
      <c r="D68" s="104"/>
      <c r="E68" s="104"/>
      <c r="F68" s="104"/>
      <c r="G68" s="104"/>
      <c r="H68" s="104"/>
      <c r="I68" s="104"/>
    </row>
    <row r="69" spans="1:9" ht="43.5" customHeight="1" x14ac:dyDescent="0.2">
      <c r="A69" s="103" t="s">
        <v>1687</v>
      </c>
      <c r="B69" s="103"/>
      <c r="C69" s="103"/>
      <c r="D69" s="103"/>
      <c r="E69" s="103"/>
      <c r="F69" s="103"/>
      <c r="G69" s="103"/>
      <c r="H69" s="103"/>
      <c r="I69" s="103"/>
    </row>
    <row r="70" spans="1:9" ht="18" customHeight="1" x14ac:dyDescent="0.2">
      <c r="A70" s="7"/>
      <c r="B70" s="7"/>
      <c r="C70" s="7"/>
      <c r="D70" s="7"/>
      <c r="E70" s="7"/>
      <c r="F70" s="7"/>
      <c r="G70" s="7"/>
      <c r="H70" s="7"/>
    </row>
    <row r="71" spans="1:9" ht="50.25" customHeight="1" x14ac:dyDescent="0.2">
      <c r="A71" s="98" t="s">
        <v>33</v>
      </c>
      <c r="B71" s="98"/>
      <c r="C71" s="98"/>
      <c r="D71" s="98"/>
      <c r="E71" s="96" t="s">
        <v>17</v>
      </c>
      <c r="F71" s="96"/>
      <c r="G71" s="40"/>
      <c r="H71" s="40" t="s">
        <v>34</v>
      </c>
      <c r="I71" s="40"/>
    </row>
  </sheetData>
  <mergeCells count="30">
    <mergeCell ref="A50:A51"/>
    <mergeCell ref="B50:B51"/>
    <mergeCell ref="C50:C51"/>
    <mergeCell ref="D50:I50"/>
    <mergeCell ref="A10:B10"/>
    <mergeCell ref="A11:C11"/>
    <mergeCell ref="B8:I8"/>
    <mergeCell ref="A17:I18"/>
    <mergeCell ref="D15:I16"/>
    <mergeCell ref="D14:I14"/>
    <mergeCell ref="D13:I13"/>
    <mergeCell ref="D12:I12"/>
    <mergeCell ref="D11:I11"/>
    <mergeCell ref="D10:I10"/>
    <mergeCell ref="E71:F71"/>
    <mergeCell ref="D1:I1"/>
    <mergeCell ref="A71:D71"/>
    <mergeCell ref="A20:A21"/>
    <mergeCell ref="B20:B21"/>
    <mergeCell ref="C20:C21"/>
    <mergeCell ref="D20:I20"/>
    <mergeCell ref="A69:I69"/>
    <mergeCell ref="A68:I68"/>
    <mergeCell ref="A3:I3"/>
    <mergeCell ref="A4:I4"/>
    <mergeCell ref="B5:I5"/>
    <mergeCell ref="H6:I6"/>
    <mergeCell ref="H7:I7"/>
    <mergeCell ref="A23:I23"/>
    <mergeCell ref="A19:H19"/>
  </mergeCells>
  <pageMargins left="0.98425196850393704" right="0.35433070866141736" top="0.59055118110236227" bottom="0.59055118110236227" header="0" footer="0"/>
  <pageSetup paperSize="256" scale="96" fitToHeight="0" orientation="portrait" r:id="rId1"/>
  <headerFooter differentFirst="1" alignWithMargins="0">
    <oddHeader>&amp;R&amp;"Times New Roman,обычный"&amp;10&amp;K000000П Р О Т О К О Л  № 71-1/2022с от 20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88D5-3B2B-4D9B-A6F4-FD3BBCAAAD8F}">
  <sheetPr>
    <tabColor rgb="FF92D050"/>
    <pageSetUpPr fitToPage="1"/>
  </sheetPr>
  <dimension ref="A1:I60"/>
  <sheetViews>
    <sheetView view="pageLayout" zoomScale="115" zoomScaleNormal="100" zoomScaleSheetLayoutView="100" zoomScalePageLayoutView="115" workbookViewId="0">
      <selection activeCell="D14" sqref="D12:H14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6" width="12.140625" style="1" customWidth="1"/>
    <col min="7" max="7" width="11.855468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1387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1384</v>
      </c>
      <c r="C6" s="22"/>
      <c r="D6" s="34"/>
      <c r="E6" s="34"/>
      <c r="F6" s="34"/>
      <c r="G6" s="126"/>
      <c r="H6" s="126"/>
    </row>
    <row r="7" spans="1:8" ht="16.5" customHeight="1" x14ac:dyDescent="0.3">
      <c r="A7" s="3"/>
      <c r="B7" s="35"/>
      <c r="C7" s="16"/>
      <c r="D7" s="4" t="s">
        <v>2</v>
      </c>
      <c r="E7" s="35"/>
      <c r="F7" s="35"/>
      <c r="G7" s="109"/>
      <c r="H7" s="109"/>
    </row>
    <row r="8" spans="1:8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176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403</v>
      </c>
      <c r="B24" s="21">
        <v>44719</v>
      </c>
      <c r="C24" s="24" t="s">
        <v>30</v>
      </c>
      <c r="D24" s="18">
        <f t="shared" ref="D24:D55" ca="1" si="0">RANDBETWEEN(55*10,60*10)/100</f>
        <v>5.76</v>
      </c>
      <c r="E24" s="18">
        <f ca="1">RANDBETWEEN(5*10,5.5*10)/100</f>
        <v>0.54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404</v>
      </c>
      <c r="B25" s="21">
        <v>44719</v>
      </c>
      <c r="C25" s="24" t="s">
        <v>30</v>
      </c>
      <c r="D25" s="18">
        <f t="shared" ca="1" si="0"/>
        <v>5.68</v>
      </c>
      <c r="E25" s="18">
        <f t="shared" ref="E25:E55" ca="1" si="1">RANDBETWEEN(5*10,5.5*10)/100</f>
        <v>0.54</v>
      </c>
      <c r="F25" s="39">
        <f t="shared" ref="F25:F55" ca="1" si="2">RANDBETWEEN(5*10,5.3*10)/100</f>
        <v>0.51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405</v>
      </c>
      <c r="B26" s="21">
        <v>44719</v>
      </c>
      <c r="C26" s="24" t="s">
        <v>30</v>
      </c>
      <c r="D26" s="18">
        <f t="shared" ca="1" si="0"/>
        <v>5.86</v>
      </c>
      <c r="E26" s="18">
        <f t="shared" ca="1" si="1"/>
        <v>0.52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406</v>
      </c>
      <c r="B27" s="21">
        <v>44719</v>
      </c>
      <c r="C27" s="24" t="s">
        <v>30</v>
      </c>
      <c r="D27" s="18">
        <f t="shared" ca="1" si="0"/>
        <v>5.67</v>
      </c>
      <c r="E27" s="18">
        <f t="shared" ca="1" si="1"/>
        <v>0.52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407</v>
      </c>
      <c r="B28" s="21">
        <v>44719</v>
      </c>
      <c r="C28" s="24" t="s">
        <v>30</v>
      </c>
      <c r="D28" s="18">
        <f t="shared" ca="1" si="0"/>
        <v>5.99</v>
      </c>
      <c r="E28" s="18">
        <f t="shared" ca="1" si="1"/>
        <v>0.55000000000000004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408</v>
      </c>
      <c r="B29" s="21">
        <v>44719</v>
      </c>
      <c r="C29" s="24" t="s">
        <v>30</v>
      </c>
      <c r="D29" s="18">
        <f t="shared" ca="1" si="0"/>
        <v>6</v>
      </c>
      <c r="E29" s="18">
        <f t="shared" ca="1" si="1"/>
        <v>0.54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409</v>
      </c>
      <c r="B30" s="21">
        <v>44719</v>
      </c>
      <c r="C30" s="24" t="s">
        <v>30</v>
      </c>
      <c r="D30" s="18">
        <f t="shared" ca="1" si="0"/>
        <v>5.92</v>
      </c>
      <c r="E30" s="18">
        <f t="shared" ca="1" si="1"/>
        <v>0.5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410</v>
      </c>
      <c r="B31" s="21">
        <v>44719</v>
      </c>
      <c r="C31" s="24" t="s">
        <v>30</v>
      </c>
      <c r="D31" s="18">
        <f t="shared" ca="1" si="0"/>
        <v>5.52</v>
      </c>
      <c r="E31" s="18">
        <f t="shared" ca="1" si="1"/>
        <v>0.51</v>
      </c>
      <c r="F31" s="39">
        <f t="shared" ca="1" si="2"/>
        <v>0.51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411</v>
      </c>
      <c r="B32" s="21">
        <v>44719</v>
      </c>
      <c r="C32" s="24" t="s">
        <v>30</v>
      </c>
      <c r="D32" s="18">
        <f t="shared" ca="1" si="0"/>
        <v>5.77</v>
      </c>
      <c r="E32" s="18">
        <f t="shared" ca="1" si="1"/>
        <v>0.51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412</v>
      </c>
      <c r="B33" s="21">
        <v>44719</v>
      </c>
      <c r="C33" s="24" t="s">
        <v>30</v>
      </c>
      <c r="D33" s="18">
        <f t="shared" ca="1" si="0"/>
        <v>5.84</v>
      </c>
      <c r="E33" s="18">
        <f t="shared" ca="1" si="1"/>
        <v>0.52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413</v>
      </c>
      <c r="B34" s="21">
        <v>44719</v>
      </c>
      <c r="C34" s="24" t="s">
        <v>30</v>
      </c>
      <c r="D34" s="18">
        <f t="shared" ca="1" si="0"/>
        <v>5.65</v>
      </c>
      <c r="E34" s="18">
        <f t="shared" ca="1" si="1"/>
        <v>0.52</v>
      </c>
      <c r="F34" s="39">
        <f t="shared" ca="1" si="2"/>
        <v>0.53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414</v>
      </c>
      <c r="B35" s="21">
        <v>44719</v>
      </c>
      <c r="C35" s="24" t="s">
        <v>30</v>
      </c>
      <c r="D35" s="18">
        <f t="shared" ca="1" si="0"/>
        <v>5.92</v>
      </c>
      <c r="E35" s="18">
        <f t="shared" ca="1" si="1"/>
        <v>0.55000000000000004</v>
      </c>
      <c r="F35" s="39">
        <f t="shared" ca="1" si="2"/>
        <v>0.52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415</v>
      </c>
      <c r="B36" s="21">
        <v>44719</v>
      </c>
      <c r="C36" s="24" t="s">
        <v>30</v>
      </c>
      <c r="D36" s="18">
        <f t="shared" ca="1" si="0"/>
        <v>5.63</v>
      </c>
      <c r="E36" s="18">
        <f t="shared" ca="1" si="1"/>
        <v>0.52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416</v>
      </c>
      <c r="B37" s="21">
        <v>44719</v>
      </c>
      <c r="C37" s="24" t="s">
        <v>30</v>
      </c>
      <c r="D37" s="18">
        <f t="shared" ca="1" si="0"/>
        <v>5.62</v>
      </c>
      <c r="E37" s="18">
        <f t="shared" ca="1" si="1"/>
        <v>0.55000000000000004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417</v>
      </c>
      <c r="B38" s="21">
        <v>44719</v>
      </c>
      <c r="C38" s="24" t="s">
        <v>30</v>
      </c>
      <c r="D38" s="18">
        <f t="shared" ca="1" si="0"/>
        <v>5.61</v>
      </c>
      <c r="E38" s="18">
        <f t="shared" ca="1" si="1"/>
        <v>0.53</v>
      </c>
      <c r="F38" s="39">
        <f t="shared" ca="1" si="2"/>
        <v>0.53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418</v>
      </c>
      <c r="B39" s="21">
        <v>44719</v>
      </c>
      <c r="C39" s="24" t="s">
        <v>30</v>
      </c>
      <c r="D39" s="18">
        <f t="shared" ca="1" si="0"/>
        <v>5.89</v>
      </c>
      <c r="E39" s="18">
        <f t="shared" ca="1" si="1"/>
        <v>0.5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419</v>
      </c>
      <c r="B40" s="21">
        <v>44719</v>
      </c>
      <c r="C40" s="24" t="s">
        <v>30</v>
      </c>
      <c r="D40" s="18">
        <f t="shared" ca="1" si="0"/>
        <v>5.54</v>
      </c>
      <c r="E40" s="18">
        <f t="shared" ca="1" si="1"/>
        <v>0.53</v>
      </c>
      <c r="F40" s="39">
        <f t="shared" ca="1" si="2"/>
        <v>0.51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420</v>
      </c>
      <c r="B41" s="21">
        <v>44719</v>
      </c>
      <c r="C41" s="24" t="s">
        <v>30</v>
      </c>
      <c r="D41" s="18">
        <f t="shared" ca="1" si="0"/>
        <v>5.73</v>
      </c>
      <c r="E41" s="18">
        <f t="shared" ca="1" si="1"/>
        <v>0.54</v>
      </c>
      <c r="F41" s="39">
        <f t="shared" ca="1" si="2"/>
        <v>0.53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421</v>
      </c>
      <c r="B42" s="21">
        <v>44719</v>
      </c>
      <c r="C42" s="24" t="s">
        <v>30</v>
      </c>
      <c r="D42" s="18">
        <f t="shared" ca="1" si="0"/>
        <v>5.85</v>
      </c>
      <c r="E42" s="18">
        <f t="shared" ca="1" si="1"/>
        <v>0.51</v>
      </c>
      <c r="F42" s="39">
        <f t="shared" ca="1" si="2"/>
        <v>0.51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422</v>
      </c>
      <c r="B43" s="21">
        <v>44719</v>
      </c>
      <c r="C43" s="24" t="s">
        <v>30</v>
      </c>
      <c r="D43" s="18">
        <f t="shared" ca="1" si="0"/>
        <v>5.51</v>
      </c>
      <c r="E43" s="18">
        <f t="shared" ca="1" si="1"/>
        <v>0.51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423</v>
      </c>
      <c r="B44" s="21">
        <v>44719</v>
      </c>
      <c r="C44" s="24" t="s">
        <v>30</v>
      </c>
      <c r="D44" s="18">
        <f t="shared" ca="1" si="0"/>
        <v>5.76</v>
      </c>
      <c r="E44" s="18">
        <f t="shared" ca="1" si="1"/>
        <v>0.5</v>
      </c>
      <c r="F44" s="39">
        <f t="shared" ca="1" si="2"/>
        <v>0.51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424</v>
      </c>
      <c r="B45" s="21">
        <v>44719</v>
      </c>
      <c r="C45" s="24" t="s">
        <v>30</v>
      </c>
      <c r="D45" s="18">
        <f t="shared" ca="1" si="0"/>
        <v>5.67</v>
      </c>
      <c r="E45" s="18">
        <f t="shared" ca="1" si="1"/>
        <v>0.54</v>
      </c>
      <c r="F45" s="39">
        <f t="shared" ca="1" si="2"/>
        <v>0.5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425</v>
      </c>
      <c r="B46" s="21">
        <v>44719</v>
      </c>
      <c r="C46" s="24" t="s">
        <v>30</v>
      </c>
      <c r="D46" s="18">
        <f t="shared" ca="1" si="0"/>
        <v>5.95</v>
      </c>
      <c r="E46" s="18">
        <f t="shared" ca="1" si="1"/>
        <v>0.5</v>
      </c>
      <c r="F46" s="39">
        <f t="shared" ca="1" si="2"/>
        <v>0.51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426</v>
      </c>
      <c r="B47" s="21">
        <v>44719</v>
      </c>
      <c r="C47" s="24" t="s">
        <v>30</v>
      </c>
      <c r="D47" s="18">
        <f t="shared" ca="1" si="0"/>
        <v>5.67</v>
      </c>
      <c r="E47" s="18">
        <f t="shared" ca="1" si="1"/>
        <v>0.51</v>
      </c>
      <c r="F47" s="39">
        <f t="shared" ca="1" si="2"/>
        <v>0.5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427</v>
      </c>
      <c r="B48" s="21">
        <v>44719</v>
      </c>
      <c r="C48" s="24" t="s">
        <v>30</v>
      </c>
      <c r="D48" s="18">
        <f t="shared" ca="1" si="0"/>
        <v>5.52</v>
      </c>
      <c r="E48" s="18">
        <f t="shared" ca="1" si="1"/>
        <v>0.55000000000000004</v>
      </c>
      <c r="F48" s="39">
        <f t="shared" ca="1" si="2"/>
        <v>0.52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428</v>
      </c>
      <c r="B49" s="21">
        <v>44719</v>
      </c>
      <c r="C49" s="24" t="s">
        <v>30</v>
      </c>
      <c r="D49" s="18">
        <f t="shared" ca="1" si="0"/>
        <v>5.73</v>
      </c>
      <c r="E49" s="18">
        <f t="shared" ca="1" si="1"/>
        <v>0.5</v>
      </c>
      <c r="F49" s="39">
        <f t="shared" ca="1" si="2"/>
        <v>0.5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429</v>
      </c>
      <c r="B50" s="21">
        <v>44719</v>
      </c>
      <c r="C50" s="24" t="s">
        <v>30</v>
      </c>
      <c r="D50" s="18">
        <f t="shared" ca="1" si="0"/>
        <v>5.51</v>
      </c>
      <c r="E50" s="18">
        <f t="shared" ca="1" si="1"/>
        <v>0.53</v>
      </c>
      <c r="F50" s="39">
        <f t="shared" ca="1" si="2"/>
        <v>0.53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430</v>
      </c>
      <c r="B51" s="21">
        <v>44719</v>
      </c>
      <c r="C51" s="24" t="s">
        <v>30</v>
      </c>
      <c r="D51" s="18">
        <f t="shared" ca="1" si="0"/>
        <v>5.98</v>
      </c>
      <c r="E51" s="18">
        <f t="shared" ca="1" si="1"/>
        <v>0.53</v>
      </c>
      <c r="F51" s="39">
        <f t="shared" ca="1" si="2"/>
        <v>0.53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431</v>
      </c>
      <c r="B52" s="21">
        <v>44719</v>
      </c>
      <c r="C52" s="24" t="s">
        <v>30</v>
      </c>
      <c r="D52" s="18">
        <f t="shared" ca="1" si="0"/>
        <v>5.81</v>
      </c>
      <c r="E52" s="18">
        <f t="shared" ca="1" si="1"/>
        <v>0.5</v>
      </c>
      <c r="F52" s="39">
        <f t="shared" ca="1" si="2"/>
        <v>0.5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432</v>
      </c>
      <c r="B53" s="21">
        <v>44719</v>
      </c>
      <c r="C53" s="24" t="s">
        <v>30</v>
      </c>
      <c r="D53" s="18">
        <f t="shared" ca="1" si="0"/>
        <v>5.51</v>
      </c>
      <c r="E53" s="18">
        <f t="shared" ca="1" si="1"/>
        <v>0.55000000000000004</v>
      </c>
      <c r="F53" s="39">
        <f t="shared" ca="1" si="2"/>
        <v>0.53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433</v>
      </c>
      <c r="B54" s="21">
        <v>44719</v>
      </c>
      <c r="C54" s="24" t="s">
        <v>30</v>
      </c>
      <c r="D54" s="18">
        <f t="shared" ca="1" si="0"/>
        <v>5.51</v>
      </c>
      <c r="E54" s="18">
        <f t="shared" ca="1" si="1"/>
        <v>0.55000000000000004</v>
      </c>
      <c r="F54" s="39">
        <f t="shared" ca="1" si="2"/>
        <v>0.5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434</v>
      </c>
      <c r="B55" s="21">
        <v>44719</v>
      </c>
      <c r="C55" s="24" t="s">
        <v>30</v>
      </c>
      <c r="D55" s="18">
        <f t="shared" ca="1" si="0"/>
        <v>5.97</v>
      </c>
      <c r="E55" s="18">
        <f t="shared" ca="1" si="1"/>
        <v>0.54</v>
      </c>
      <c r="F55" s="39">
        <f t="shared" ca="1" si="2"/>
        <v>0.52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57:H57"/>
    <mergeCell ref="A58:H58"/>
    <mergeCell ref="A60:D60"/>
    <mergeCell ref="F60:H60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73-4/2022с от 07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B63D-C242-4EBD-A5D5-CA6C6CFAD57D}">
  <sheetPr>
    <tabColor rgb="FF92D050"/>
    <pageSetUpPr fitToPage="1"/>
  </sheetPr>
  <dimension ref="A1:I108"/>
  <sheetViews>
    <sheetView view="pageLayout" topLeftCell="A22" zoomScale="115" zoomScaleNormal="100" zoomScaleSheetLayoutView="100" zoomScalePageLayoutView="115" workbookViewId="0">
      <selection activeCell="D110" sqref="D110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5" width="13.5703125" style="1" customWidth="1"/>
    <col min="6" max="8" width="12.140625" style="1" customWidth="1"/>
    <col min="9" max="9" width="10.7109375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  <c r="I2" s="2"/>
    </row>
    <row r="3" spans="1:9" ht="16.5" customHeight="1" x14ac:dyDescent="0.3">
      <c r="A3" s="127" t="s">
        <v>1455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1421</v>
      </c>
      <c r="C6" s="22"/>
      <c r="D6" s="43"/>
      <c r="E6" s="43"/>
      <c r="F6" s="43"/>
      <c r="G6" s="43"/>
      <c r="H6" s="43"/>
      <c r="I6" s="45"/>
    </row>
    <row r="7" spans="1:9" ht="16.5" customHeight="1" x14ac:dyDescent="0.3">
      <c r="A7" s="3"/>
      <c r="B7" s="44"/>
      <c r="C7" s="16"/>
      <c r="D7" s="4" t="s">
        <v>2</v>
      </c>
      <c r="E7" s="16"/>
      <c r="F7" s="44"/>
      <c r="G7" s="44"/>
      <c r="H7" s="44"/>
      <c r="I7" s="44"/>
    </row>
    <row r="8" spans="1:9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  <c r="I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  <c r="I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209</v>
      </c>
      <c r="B23" s="111"/>
      <c r="C23" s="111"/>
      <c r="D23" s="111"/>
      <c r="E23" s="111"/>
      <c r="F23" s="111"/>
      <c r="G23" s="111"/>
      <c r="H23" s="111"/>
      <c r="I23" s="111"/>
    </row>
    <row r="24" spans="1:9" s="20" customFormat="1" ht="13.5" customHeight="1" x14ac:dyDescent="0.2">
      <c r="A24" s="19" t="s">
        <v>1420</v>
      </c>
      <c r="B24" s="21">
        <v>44740</v>
      </c>
      <c r="C24" s="24" t="s">
        <v>63</v>
      </c>
      <c r="D24" s="18">
        <f ca="1">RANDBETWEEN(23*10,27*10)/100</f>
        <v>2.37</v>
      </c>
      <c r="E24" s="18">
        <f ca="1">RANDBETWEEN(5*10,8*10)/100</f>
        <v>0.7</v>
      </c>
      <c r="F24" s="28">
        <f ca="1">RANDBETWEEN(9*10,12*10)/100</f>
        <v>0.99</v>
      </c>
      <c r="G24" s="23">
        <f ca="1">RANDBETWEEN(8*10,12*10)/100</f>
        <v>1.06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1422</v>
      </c>
      <c r="B25" s="21">
        <v>44740</v>
      </c>
      <c r="C25" s="24" t="s">
        <v>63</v>
      </c>
      <c r="D25" s="18">
        <f t="shared" ref="D25:D88" ca="1" si="0">RANDBETWEEN(23*10,27*10)/100</f>
        <v>2.42</v>
      </c>
      <c r="E25" s="18">
        <f t="shared" ref="E25:E88" ca="1" si="1">RANDBETWEEN(5*10,8*10)/100</f>
        <v>0.65</v>
      </c>
      <c r="F25" s="28">
        <f t="shared" ref="F25:F88" ca="1" si="2">RANDBETWEEN(9*10,12*10)/100</f>
        <v>1.1599999999999999</v>
      </c>
      <c r="G25" s="23">
        <f t="shared" ref="G25:G88" ca="1" si="3">RANDBETWEEN(8*10,12*10)/100</f>
        <v>0.92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1423</v>
      </c>
      <c r="B26" s="21">
        <v>44740</v>
      </c>
      <c r="C26" s="24" t="s">
        <v>63</v>
      </c>
      <c r="D26" s="18">
        <f t="shared" ca="1" si="0"/>
        <v>2.69</v>
      </c>
      <c r="E26" s="18">
        <f t="shared" ca="1" si="1"/>
        <v>0.53</v>
      </c>
      <c r="F26" s="28">
        <f t="shared" ca="1" si="2"/>
        <v>1.06</v>
      </c>
      <c r="G26" s="23">
        <f t="shared" ca="1" si="3"/>
        <v>0.88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1424</v>
      </c>
      <c r="B27" s="21">
        <v>44740</v>
      </c>
      <c r="C27" s="24" t="s">
        <v>63</v>
      </c>
      <c r="D27" s="18">
        <f t="shared" ca="1" si="0"/>
        <v>2.5299999999999998</v>
      </c>
      <c r="E27" s="18">
        <f t="shared" ca="1" si="1"/>
        <v>0.52</v>
      </c>
      <c r="F27" s="28">
        <f t="shared" ca="1" si="2"/>
        <v>1.1399999999999999</v>
      </c>
      <c r="G27" s="23">
        <f t="shared" ca="1" si="3"/>
        <v>1.03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1425</v>
      </c>
      <c r="B28" s="21">
        <v>44740</v>
      </c>
      <c r="C28" s="24" t="s">
        <v>63</v>
      </c>
      <c r="D28" s="18">
        <f t="shared" ca="1" si="0"/>
        <v>2.39</v>
      </c>
      <c r="E28" s="18">
        <f t="shared" ca="1" si="1"/>
        <v>0.77</v>
      </c>
      <c r="F28" s="28">
        <f t="shared" ca="1" si="2"/>
        <v>1.03</v>
      </c>
      <c r="G28" s="23">
        <f t="shared" ca="1" si="3"/>
        <v>1.06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1426</v>
      </c>
      <c r="B29" s="21">
        <v>44740</v>
      </c>
      <c r="C29" s="24" t="s">
        <v>63</v>
      </c>
      <c r="D29" s="18">
        <f t="shared" ca="1" si="0"/>
        <v>2.6</v>
      </c>
      <c r="E29" s="18">
        <f t="shared" ca="1" si="1"/>
        <v>0.75</v>
      </c>
      <c r="F29" s="28">
        <f t="shared" ca="1" si="2"/>
        <v>1.06</v>
      </c>
      <c r="G29" s="23">
        <f t="shared" ca="1" si="3"/>
        <v>1.02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1427</v>
      </c>
      <c r="B30" s="21">
        <v>44740</v>
      </c>
      <c r="C30" s="24" t="s">
        <v>63</v>
      </c>
      <c r="D30" s="18">
        <f t="shared" ca="1" si="0"/>
        <v>2.41</v>
      </c>
      <c r="E30" s="18">
        <f t="shared" ca="1" si="1"/>
        <v>0.77</v>
      </c>
      <c r="F30" s="28">
        <f t="shared" ca="1" si="2"/>
        <v>0.99</v>
      </c>
      <c r="G30" s="23">
        <f t="shared" ca="1" si="3"/>
        <v>1.2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1428</v>
      </c>
      <c r="B31" s="21">
        <v>44740</v>
      </c>
      <c r="C31" s="24" t="s">
        <v>63</v>
      </c>
      <c r="D31" s="18">
        <f t="shared" ca="1" si="0"/>
        <v>2.4300000000000002</v>
      </c>
      <c r="E31" s="18">
        <f t="shared" ca="1" si="1"/>
        <v>0.7</v>
      </c>
      <c r="F31" s="28">
        <f t="shared" ca="1" si="2"/>
        <v>1.18</v>
      </c>
      <c r="G31" s="23">
        <f t="shared" ca="1" si="3"/>
        <v>0.86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1429</v>
      </c>
      <c r="B32" s="21">
        <v>44740</v>
      </c>
      <c r="C32" s="24" t="s">
        <v>63</v>
      </c>
      <c r="D32" s="18">
        <f t="shared" ca="1" si="0"/>
        <v>2.33</v>
      </c>
      <c r="E32" s="18">
        <f t="shared" ca="1" si="1"/>
        <v>0.62</v>
      </c>
      <c r="F32" s="28">
        <f t="shared" ca="1" si="2"/>
        <v>0.98</v>
      </c>
      <c r="G32" s="23">
        <f t="shared" ca="1" si="3"/>
        <v>0.93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1430</v>
      </c>
      <c r="B33" s="21">
        <v>44740</v>
      </c>
      <c r="C33" s="24" t="s">
        <v>63</v>
      </c>
      <c r="D33" s="18">
        <f t="shared" ca="1" si="0"/>
        <v>2.4700000000000002</v>
      </c>
      <c r="E33" s="18">
        <f t="shared" ca="1" si="1"/>
        <v>0.7</v>
      </c>
      <c r="F33" s="28">
        <f t="shared" ca="1" si="2"/>
        <v>1.04</v>
      </c>
      <c r="G33" s="23">
        <f t="shared" ca="1" si="3"/>
        <v>0.83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1431</v>
      </c>
      <c r="B34" s="21">
        <v>44740</v>
      </c>
      <c r="C34" s="24" t="s">
        <v>63</v>
      </c>
      <c r="D34" s="18">
        <f t="shared" ca="1" si="0"/>
        <v>2.35</v>
      </c>
      <c r="E34" s="18">
        <f t="shared" ca="1" si="1"/>
        <v>0.61</v>
      </c>
      <c r="F34" s="28">
        <f t="shared" ca="1" si="2"/>
        <v>1.1100000000000001</v>
      </c>
      <c r="G34" s="23">
        <f t="shared" ca="1" si="3"/>
        <v>1.1599999999999999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1432</v>
      </c>
      <c r="B35" s="21">
        <v>44740</v>
      </c>
      <c r="C35" s="24" t="s">
        <v>63</v>
      </c>
      <c r="D35" s="18">
        <f t="shared" ca="1" si="0"/>
        <v>2.68</v>
      </c>
      <c r="E35" s="18">
        <f t="shared" ca="1" si="1"/>
        <v>0.72</v>
      </c>
      <c r="F35" s="28">
        <f t="shared" ca="1" si="2"/>
        <v>1.1299999999999999</v>
      </c>
      <c r="G35" s="23">
        <f t="shared" ca="1" si="3"/>
        <v>1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1433</v>
      </c>
      <c r="B36" s="21">
        <v>44740</v>
      </c>
      <c r="C36" s="24" t="s">
        <v>63</v>
      </c>
      <c r="D36" s="18">
        <f t="shared" ca="1" si="0"/>
        <v>2.4700000000000002</v>
      </c>
      <c r="E36" s="18">
        <f t="shared" ca="1" si="1"/>
        <v>0.73</v>
      </c>
      <c r="F36" s="28">
        <f t="shared" ca="1" si="2"/>
        <v>1.18</v>
      </c>
      <c r="G36" s="23">
        <f t="shared" ca="1" si="3"/>
        <v>1.1299999999999999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1434</v>
      </c>
      <c r="B37" s="21">
        <v>44740</v>
      </c>
      <c r="C37" s="24" t="s">
        <v>63</v>
      </c>
      <c r="D37" s="18">
        <f t="shared" ca="1" si="0"/>
        <v>2.4</v>
      </c>
      <c r="E37" s="18">
        <f t="shared" ca="1" si="1"/>
        <v>0.6</v>
      </c>
      <c r="F37" s="28">
        <f t="shared" ca="1" si="2"/>
        <v>1.05</v>
      </c>
      <c r="G37" s="23">
        <f t="shared" ca="1" si="3"/>
        <v>1.1100000000000001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1435</v>
      </c>
      <c r="B38" s="21">
        <v>44740</v>
      </c>
      <c r="C38" s="24" t="s">
        <v>63</v>
      </c>
      <c r="D38" s="18">
        <f t="shared" ca="1" si="0"/>
        <v>2.41</v>
      </c>
      <c r="E38" s="18">
        <f t="shared" ca="1" si="1"/>
        <v>0.68</v>
      </c>
      <c r="F38" s="28">
        <f t="shared" ca="1" si="2"/>
        <v>1</v>
      </c>
      <c r="G38" s="23">
        <f t="shared" ca="1" si="3"/>
        <v>0.85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1436</v>
      </c>
      <c r="B39" s="21">
        <v>44740</v>
      </c>
      <c r="C39" s="24" t="s">
        <v>63</v>
      </c>
      <c r="D39" s="18">
        <f t="shared" ca="1" si="0"/>
        <v>2.54</v>
      </c>
      <c r="E39" s="18">
        <f t="shared" ca="1" si="1"/>
        <v>0.57999999999999996</v>
      </c>
      <c r="F39" s="28">
        <f t="shared" ca="1" si="2"/>
        <v>1.03</v>
      </c>
      <c r="G39" s="23">
        <f t="shared" ca="1" si="3"/>
        <v>0.95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1437</v>
      </c>
      <c r="B40" s="21">
        <v>44740</v>
      </c>
      <c r="C40" s="24" t="s">
        <v>63</v>
      </c>
      <c r="D40" s="18">
        <f t="shared" ca="1" si="0"/>
        <v>2.46</v>
      </c>
      <c r="E40" s="18">
        <f t="shared" ca="1" si="1"/>
        <v>0.8</v>
      </c>
      <c r="F40" s="28">
        <f t="shared" ca="1" si="2"/>
        <v>1</v>
      </c>
      <c r="G40" s="23">
        <f t="shared" ca="1" si="3"/>
        <v>0.83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1438</v>
      </c>
      <c r="B41" s="21">
        <v>44740</v>
      </c>
      <c r="C41" s="24" t="s">
        <v>63</v>
      </c>
      <c r="D41" s="18">
        <f t="shared" ca="1" si="0"/>
        <v>2.4300000000000002</v>
      </c>
      <c r="E41" s="18">
        <f t="shared" ca="1" si="1"/>
        <v>0.68</v>
      </c>
      <c r="F41" s="28">
        <f t="shared" ca="1" si="2"/>
        <v>0.9</v>
      </c>
      <c r="G41" s="23">
        <f t="shared" ca="1" si="3"/>
        <v>0.87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1439</v>
      </c>
      <c r="B42" s="21">
        <v>44740</v>
      </c>
      <c r="C42" s="24" t="s">
        <v>63</v>
      </c>
      <c r="D42" s="18">
        <f t="shared" ca="1" si="0"/>
        <v>2.56</v>
      </c>
      <c r="E42" s="18">
        <f t="shared" ca="1" si="1"/>
        <v>0.77</v>
      </c>
      <c r="F42" s="28">
        <f t="shared" ca="1" si="2"/>
        <v>1.1200000000000001</v>
      </c>
      <c r="G42" s="23">
        <f t="shared" ca="1" si="3"/>
        <v>0.96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1440</v>
      </c>
      <c r="B43" s="21">
        <v>44740</v>
      </c>
      <c r="C43" s="24" t="s">
        <v>63</v>
      </c>
      <c r="D43" s="18">
        <f t="shared" ca="1" si="0"/>
        <v>2.6</v>
      </c>
      <c r="E43" s="18">
        <f t="shared" ca="1" si="1"/>
        <v>0.79</v>
      </c>
      <c r="F43" s="28">
        <f t="shared" ca="1" si="2"/>
        <v>1.08</v>
      </c>
      <c r="G43" s="23">
        <f t="shared" ca="1" si="3"/>
        <v>0.83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1441</v>
      </c>
      <c r="B44" s="21">
        <v>44740</v>
      </c>
      <c r="C44" s="24" t="s">
        <v>63</v>
      </c>
      <c r="D44" s="18">
        <f t="shared" ca="1" si="0"/>
        <v>2.4700000000000002</v>
      </c>
      <c r="E44" s="18">
        <f t="shared" ca="1" si="1"/>
        <v>0.63</v>
      </c>
      <c r="F44" s="28">
        <f t="shared" ca="1" si="2"/>
        <v>0.93</v>
      </c>
      <c r="G44" s="23">
        <f t="shared" ca="1" si="3"/>
        <v>0.82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1442</v>
      </c>
      <c r="B45" s="21">
        <v>44740</v>
      </c>
      <c r="C45" s="24" t="s">
        <v>63</v>
      </c>
      <c r="D45" s="18">
        <f t="shared" ca="1" si="0"/>
        <v>2.56</v>
      </c>
      <c r="E45" s="18">
        <f t="shared" ca="1" si="1"/>
        <v>0.74</v>
      </c>
      <c r="F45" s="28">
        <f t="shared" ca="1" si="2"/>
        <v>0.92</v>
      </c>
      <c r="G45" s="23">
        <f t="shared" ca="1" si="3"/>
        <v>0.83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1443</v>
      </c>
      <c r="B46" s="21">
        <v>44740</v>
      </c>
      <c r="C46" s="24" t="s">
        <v>63</v>
      </c>
      <c r="D46" s="18">
        <f t="shared" ca="1" si="0"/>
        <v>2.4</v>
      </c>
      <c r="E46" s="18">
        <f t="shared" ca="1" si="1"/>
        <v>0.75</v>
      </c>
      <c r="F46" s="28">
        <f t="shared" ca="1" si="2"/>
        <v>1.04</v>
      </c>
      <c r="G46" s="23">
        <f t="shared" ca="1" si="3"/>
        <v>0.99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1444</v>
      </c>
      <c r="B47" s="21">
        <v>44740</v>
      </c>
      <c r="C47" s="24" t="s">
        <v>63</v>
      </c>
      <c r="D47" s="18">
        <f t="shared" ca="1" si="0"/>
        <v>2.33</v>
      </c>
      <c r="E47" s="18">
        <f t="shared" ca="1" si="1"/>
        <v>0.57999999999999996</v>
      </c>
      <c r="F47" s="28">
        <f t="shared" ca="1" si="2"/>
        <v>0.93</v>
      </c>
      <c r="G47" s="23">
        <f t="shared" ca="1" si="3"/>
        <v>0.96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1445</v>
      </c>
      <c r="B48" s="21">
        <v>44740</v>
      </c>
      <c r="C48" s="24" t="s">
        <v>63</v>
      </c>
      <c r="D48" s="18">
        <f t="shared" ca="1" si="0"/>
        <v>2.5299999999999998</v>
      </c>
      <c r="E48" s="18">
        <f t="shared" ca="1" si="1"/>
        <v>0.61</v>
      </c>
      <c r="F48" s="28">
        <f t="shared" ca="1" si="2"/>
        <v>1.19</v>
      </c>
      <c r="G48" s="23">
        <f t="shared" ca="1" si="3"/>
        <v>0.81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1446</v>
      </c>
      <c r="B49" s="21">
        <v>44740</v>
      </c>
      <c r="C49" s="24" t="s">
        <v>63</v>
      </c>
      <c r="D49" s="18">
        <f t="shared" ca="1" si="0"/>
        <v>2.5299999999999998</v>
      </c>
      <c r="E49" s="18">
        <f t="shared" ca="1" si="1"/>
        <v>0.6</v>
      </c>
      <c r="F49" s="28">
        <f t="shared" ca="1" si="2"/>
        <v>1.0900000000000001</v>
      </c>
      <c r="G49" s="23">
        <f t="shared" ca="1" si="3"/>
        <v>1.1599999999999999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1447</v>
      </c>
      <c r="B50" s="21">
        <v>44740</v>
      </c>
      <c r="C50" s="24" t="s">
        <v>63</v>
      </c>
      <c r="D50" s="18">
        <f t="shared" ca="1" si="0"/>
        <v>2.4300000000000002</v>
      </c>
      <c r="E50" s="18">
        <f t="shared" ca="1" si="1"/>
        <v>0.63</v>
      </c>
      <c r="F50" s="28">
        <f t="shared" ca="1" si="2"/>
        <v>1.0900000000000001</v>
      </c>
      <c r="G50" s="23">
        <f t="shared" ca="1" si="3"/>
        <v>1.18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1448</v>
      </c>
      <c r="B51" s="21">
        <v>44740</v>
      </c>
      <c r="C51" s="24" t="s">
        <v>63</v>
      </c>
      <c r="D51" s="18">
        <f t="shared" ca="1" si="0"/>
        <v>2.4700000000000002</v>
      </c>
      <c r="E51" s="18">
        <f t="shared" ca="1" si="1"/>
        <v>0.52</v>
      </c>
      <c r="F51" s="28">
        <f t="shared" ca="1" si="2"/>
        <v>1.1100000000000001</v>
      </c>
      <c r="G51" s="23">
        <f t="shared" ca="1" si="3"/>
        <v>0.84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1449</v>
      </c>
      <c r="B52" s="21">
        <v>44740</v>
      </c>
      <c r="C52" s="24" t="s">
        <v>63</v>
      </c>
      <c r="D52" s="18">
        <f t="shared" ca="1" si="0"/>
        <v>2.68</v>
      </c>
      <c r="E52" s="18">
        <f t="shared" ca="1" si="1"/>
        <v>0.77</v>
      </c>
      <c r="F52" s="28">
        <f t="shared" ca="1" si="2"/>
        <v>1.02</v>
      </c>
      <c r="G52" s="23">
        <f t="shared" ca="1" si="3"/>
        <v>0.81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1450</v>
      </c>
      <c r="B53" s="21">
        <v>44740</v>
      </c>
      <c r="C53" s="24" t="s">
        <v>63</v>
      </c>
      <c r="D53" s="18">
        <f t="shared" ca="1" si="0"/>
        <v>2.67</v>
      </c>
      <c r="E53" s="18">
        <f t="shared" ca="1" si="1"/>
        <v>0.72</v>
      </c>
      <c r="F53" s="28">
        <f t="shared" ca="1" si="2"/>
        <v>1.04</v>
      </c>
      <c r="G53" s="23">
        <f t="shared" ca="1" si="3"/>
        <v>0.82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1451</v>
      </c>
      <c r="B54" s="21">
        <v>44740</v>
      </c>
      <c r="C54" s="24" t="s">
        <v>63</v>
      </c>
      <c r="D54" s="18">
        <f t="shared" ca="1" si="0"/>
        <v>2.36</v>
      </c>
      <c r="E54" s="18">
        <f t="shared" ca="1" si="1"/>
        <v>0.64</v>
      </c>
      <c r="F54" s="28">
        <f t="shared" ca="1" si="2"/>
        <v>1.19</v>
      </c>
      <c r="G54" s="23">
        <f t="shared" ca="1" si="3"/>
        <v>1.07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1452</v>
      </c>
      <c r="B55" s="21">
        <v>44740</v>
      </c>
      <c r="C55" s="24" t="s">
        <v>63</v>
      </c>
      <c r="D55" s="18">
        <f t="shared" ca="1" si="0"/>
        <v>2.34</v>
      </c>
      <c r="E55" s="18">
        <f t="shared" ca="1" si="1"/>
        <v>0.65</v>
      </c>
      <c r="F55" s="28">
        <f t="shared" ca="1" si="2"/>
        <v>1.02</v>
      </c>
      <c r="G55" s="23">
        <f t="shared" ca="1" si="3"/>
        <v>1.01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307</v>
      </c>
      <c r="B56" s="21">
        <v>44729</v>
      </c>
      <c r="C56" s="24" t="s">
        <v>63</v>
      </c>
      <c r="D56" s="18">
        <f ca="1">RANDBETWEEN(23*10,27*10)/100</f>
        <v>2.44</v>
      </c>
      <c r="E56" s="18">
        <f ca="1">RANDBETWEEN(5*10,8*10)/100</f>
        <v>0.56000000000000005</v>
      </c>
      <c r="F56" s="28">
        <f ca="1">RANDBETWEEN(9*10,12*10)/100</f>
        <v>1.1100000000000001</v>
      </c>
      <c r="G56" s="23">
        <f ca="1">RANDBETWEEN(8*10,12*10)/100</f>
        <v>1.1200000000000001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308</v>
      </c>
      <c r="B57" s="21">
        <v>44733</v>
      </c>
      <c r="C57" s="24" t="s">
        <v>63</v>
      </c>
      <c r="D57" s="18">
        <f t="shared" ca="1" si="0"/>
        <v>2.33</v>
      </c>
      <c r="E57" s="18">
        <f t="shared" ca="1" si="1"/>
        <v>0.73</v>
      </c>
      <c r="F57" s="28">
        <f t="shared" ca="1" si="2"/>
        <v>0.98</v>
      </c>
      <c r="G57" s="23">
        <f t="shared" ca="1" si="3"/>
        <v>1.19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309</v>
      </c>
      <c r="B58" s="21">
        <v>44733</v>
      </c>
      <c r="C58" s="24" t="s">
        <v>63</v>
      </c>
      <c r="D58" s="18">
        <f t="shared" ca="1" si="0"/>
        <v>2.67</v>
      </c>
      <c r="E58" s="18">
        <f t="shared" ca="1" si="1"/>
        <v>0.78</v>
      </c>
      <c r="F58" s="28">
        <f t="shared" ca="1" si="2"/>
        <v>1.1000000000000001</v>
      </c>
      <c r="G58" s="23">
        <f t="shared" ca="1" si="3"/>
        <v>1.18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310</v>
      </c>
      <c r="B59" s="21">
        <v>44733</v>
      </c>
      <c r="C59" s="24" t="s">
        <v>63</v>
      </c>
      <c r="D59" s="18">
        <f t="shared" ca="1" si="0"/>
        <v>2.2999999999999998</v>
      </c>
      <c r="E59" s="18">
        <f t="shared" ca="1" si="1"/>
        <v>0.75</v>
      </c>
      <c r="F59" s="28">
        <f t="shared" ca="1" si="2"/>
        <v>1.1399999999999999</v>
      </c>
      <c r="G59" s="23">
        <f t="shared" ca="1" si="3"/>
        <v>0.82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311</v>
      </c>
      <c r="B60" s="21">
        <v>44733</v>
      </c>
      <c r="C60" s="24" t="s">
        <v>63</v>
      </c>
      <c r="D60" s="18">
        <f t="shared" ca="1" si="0"/>
        <v>2.36</v>
      </c>
      <c r="E60" s="18">
        <f t="shared" ca="1" si="1"/>
        <v>0.63</v>
      </c>
      <c r="F60" s="28">
        <f t="shared" ca="1" si="2"/>
        <v>0.93</v>
      </c>
      <c r="G60" s="23">
        <f t="shared" ca="1" si="3"/>
        <v>1.18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312</v>
      </c>
      <c r="B61" s="21">
        <v>44732</v>
      </c>
      <c r="C61" s="24" t="s">
        <v>63</v>
      </c>
      <c r="D61" s="18">
        <f t="shared" ca="1" si="0"/>
        <v>2.4700000000000002</v>
      </c>
      <c r="E61" s="18">
        <f t="shared" ca="1" si="1"/>
        <v>0.74</v>
      </c>
      <c r="F61" s="28">
        <f t="shared" ca="1" si="2"/>
        <v>1.1599999999999999</v>
      </c>
      <c r="G61" s="23">
        <f t="shared" ca="1" si="3"/>
        <v>1.1599999999999999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313</v>
      </c>
      <c r="B62" s="21">
        <v>44732</v>
      </c>
      <c r="C62" s="24" t="s">
        <v>63</v>
      </c>
      <c r="D62" s="18">
        <f t="shared" ca="1" si="0"/>
        <v>2.33</v>
      </c>
      <c r="E62" s="18">
        <f t="shared" ca="1" si="1"/>
        <v>0.7</v>
      </c>
      <c r="F62" s="28">
        <f t="shared" ca="1" si="2"/>
        <v>0.92</v>
      </c>
      <c r="G62" s="23">
        <f t="shared" ca="1" si="3"/>
        <v>0.84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314</v>
      </c>
      <c r="B63" s="21">
        <v>44736</v>
      </c>
      <c r="C63" s="24" t="s">
        <v>63</v>
      </c>
      <c r="D63" s="18">
        <f t="shared" ca="1" si="0"/>
        <v>2.38</v>
      </c>
      <c r="E63" s="18">
        <f t="shared" ca="1" si="1"/>
        <v>0.64</v>
      </c>
      <c r="F63" s="28">
        <f t="shared" ca="1" si="2"/>
        <v>0.93</v>
      </c>
      <c r="G63" s="23">
        <f t="shared" ca="1" si="3"/>
        <v>0.95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315</v>
      </c>
      <c r="B64" s="21">
        <v>44729</v>
      </c>
      <c r="C64" s="24" t="s">
        <v>63</v>
      </c>
      <c r="D64" s="18">
        <f t="shared" ca="1" si="0"/>
        <v>2.7</v>
      </c>
      <c r="E64" s="18">
        <f t="shared" ca="1" si="1"/>
        <v>0.68</v>
      </c>
      <c r="F64" s="28">
        <f t="shared" ca="1" si="2"/>
        <v>0.91</v>
      </c>
      <c r="G64" s="23">
        <f t="shared" ca="1" si="3"/>
        <v>0.94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316</v>
      </c>
      <c r="B65" s="21">
        <v>44736</v>
      </c>
      <c r="C65" s="24" t="s">
        <v>63</v>
      </c>
      <c r="D65" s="18">
        <f t="shared" ca="1" si="0"/>
        <v>2.4900000000000002</v>
      </c>
      <c r="E65" s="18">
        <f t="shared" ca="1" si="1"/>
        <v>0.77</v>
      </c>
      <c r="F65" s="28">
        <f t="shared" ca="1" si="2"/>
        <v>0.97</v>
      </c>
      <c r="G65" s="23">
        <f t="shared" ca="1" si="3"/>
        <v>1.1000000000000001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317</v>
      </c>
      <c r="B66" s="21">
        <v>44740</v>
      </c>
      <c r="C66" s="24" t="s">
        <v>63</v>
      </c>
      <c r="D66" s="18">
        <f t="shared" ca="1" si="0"/>
        <v>2.5299999999999998</v>
      </c>
      <c r="E66" s="18">
        <f t="shared" ca="1" si="1"/>
        <v>0.72</v>
      </c>
      <c r="F66" s="28">
        <f t="shared" ca="1" si="2"/>
        <v>1.1200000000000001</v>
      </c>
      <c r="G66" s="23">
        <f t="shared" ca="1" si="3"/>
        <v>1.19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318</v>
      </c>
      <c r="B67" s="21">
        <v>44740</v>
      </c>
      <c r="C67" s="24" t="s">
        <v>63</v>
      </c>
      <c r="D67" s="18">
        <f t="shared" ca="1" si="0"/>
        <v>2.68</v>
      </c>
      <c r="E67" s="18">
        <f t="shared" ca="1" si="1"/>
        <v>0.74</v>
      </c>
      <c r="F67" s="28">
        <f t="shared" ca="1" si="2"/>
        <v>0.9</v>
      </c>
      <c r="G67" s="23">
        <f t="shared" ca="1" si="3"/>
        <v>0.94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319</v>
      </c>
      <c r="B68" s="21">
        <v>44739</v>
      </c>
      <c r="C68" s="24" t="s">
        <v>63</v>
      </c>
      <c r="D68" s="18">
        <f t="shared" ca="1" si="0"/>
        <v>2.44</v>
      </c>
      <c r="E68" s="18">
        <f t="shared" ca="1" si="1"/>
        <v>0.75</v>
      </c>
      <c r="F68" s="28">
        <f t="shared" ca="1" si="2"/>
        <v>1.1499999999999999</v>
      </c>
      <c r="G68" s="23">
        <f t="shared" ca="1" si="3"/>
        <v>0.88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320</v>
      </c>
      <c r="B69" s="21">
        <v>44739</v>
      </c>
      <c r="C69" s="24" t="s">
        <v>63</v>
      </c>
      <c r="D69" s="18">
        <f t="shared" ca="1" si="0"/>
        <v>2.5299999999999998</v>
      </c>
      <c r="E69" s="18">
        <f t="shared" ca="1" si="1"/>
        <v>0.63</v>
      </c>
      <c r="F69" s="28">
        <f t="shared" ca="1" si="2"/>
        <v>0.95</v>
      </c>
      <c r="G69" s="23">
        <f t="shared" ca="1" si="3"/>
        <v>1.03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321</v>
      </c>
      <c r="B70" s="21">
        <v>44740</v>
      </c>
      <c r="C70" s="24" t="s">
        <v>63</v>
      </c>
      <c r="D70" s="18">
        <f t="shared" ca="1" si="0"/>
        <v>2.59</v>
      </c>
      <c r="E70" s="18">
        <f t="shared" ca="1" si="1"/>
        <v>0.7</v>
      </c>
      <c r="F70" s="28">
        <f t="shared" ca="1" si="2"/>
        <v>0.94</v>
      </c>
      <c r="G70" s="23">
        <f t="shared" ca="1" si="3"/>
        <v>0.99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322</v>
      </c>
      <c r="B71" s="21">
        <v>44740</v>
      </c>
      <c r="C71" s="24" t="s">
        <v>63</v>
      </c>
      <c r="D71" s="18">
        <f t="shared" ca="1" si="0"/>
        <v>2.69</v>
      </c>
      <c r="E71" s="18">
        <f t="shared" ca="1" si="1"/>
        <v>0.56000000000000005</v>
      </c>
      <c r="F71" s="28">
        <f t="shared" ca="1" si="2"/>
        <v>0.99</v>
      </c>
      <c r="G71" s="23">
        <f t="shared" ca="1" si="3"/>
        <v>1.18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323</v>
      </c>
      <c r="B72" s="21">
        <v>44740</v>
      </c>
      <c r="C72" s="24" t="s">
        <v>63</v>
      </c>
      <c r="D72" s="18">
        <f t="shared" ca="1" si="0"/>
        <v>2.7</v>
      </c>
      <c r="E72" s="18">
        <f t="shared" ca="1" si="1"/>
        <v>0.6</v>
      </c>
      <c r="F72" s="28">
        <f t="shared" ca="1" si="2"/>
        <v>1.19</v>
      </c>
      <c r="G72" s="23">
        <f t="shared" ca="1" si="3"/>
        <v>1.18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324</v>
      </c>
      <c r="B73" s="21">
        <v>44740</v>
      </c>
      <c r="C73" s="24" t="s">
        <v>63</v>
      </c>
      <c r="D73" s="18">
        <f t="shared" ca="1" si="0"/>
        <v>2.62</v>
      </c>
      <c r="E73" s="18">
        <f t="shared" ca="1" si="1"/>
        <v>0.55000000000000004</v>
      </c>
      <c r="F73" s="28">
        <f t="shared" ca="1" si="2"/>
        <v>1.04</v>
      </c>
      <c r="G73" s="23">
        <f t="shared" ca="1" si="3"/>
        <v>1.04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325</v>
      </c>
      <c r="B74" s="21">
        <v>44739</v>
      </c>
      <c r="C74" s="24" t="s">
        <v>63</v>
      </c>
      <c r="D74" s="18">
        <f t="shared" ca="1" si="0"/>
        <v>2.33</v>
      </c>
      <c r="E74" s="18">
        <f t="shared" ca="1" si="1"/>
        <v>0.69</v>
      </c>
      <c r="F74" s="28">
        <f t="shared" ca="1" si="2"/>
        <v>0.94</v>
      </c>
      <c r="G74" s="23">
        <f t="shared" ca="1" si="3"/>
        <v>1.01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326</v>
      </c>
      <c r="B75" s="21">
        <v>44739</v>
      </c>
      <c r="C75" s="24" t="s">
        <v>63</v>
      </c>
      <c r="D75" s="18">
        <f t="shared" ca="1" si="0"/>
        <v>2.69</v>
      </c>
      <c r="E75" s="18">
        <f t="shared" ca="1" si="1"/>
        <v>0.74</v>
      </c>
      <c r="F75" s="28">
        <f t="shared" ca="1" si="2"/>
        <v>1.1599999999999999</v>
      </c>
      <c r="G75" s="23">
        <f t="shared" ca="1" si="3"/>
        <v>0.94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327</v>
      </c>
      <c r="B76" s="21">
        <v>44740</v>
      </c>
      <c r="C76" s="24" t="s">
        <v>63</v>
      </c>
      <c r="D76" s="18">
        <f t="shared" ca="1" si="0"/>
        <v>2.66</v>
      </c>
      <c r="E76" s="18">
        <f t="shared" ca="1" si="1"/>
        <v>0.67</v>
      </c>
      <c r="F76" s="28">
        <f t="shared" ca="1" si="2"/>
        <v>1.1399999999999999</v>
      </c>
      <c r="G76" s="23">
        <f t="shared" ca="1" si="3"/>
        <v>1.08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328</v>
      </c>
      <c r="B77" s="21">
        <v>44740</v>
      </c>
      <c r="C77" s="24" t="s">
        <v>63</v>
      </c>
      <c r="D77" s="18">
        <f t="shared" ca="1" si="0"/>
        <v>2.4700000000000002</v>
      </c>
      <c r="E77" s="18">
        <f t="shared" ca="1" si="1"/>
        <v>0.64</v>
      </c>
      <c r="F77" s="28">
        <f t="shared" ca="1" si="2"/>
        <v>1.17</v>
      </c>
      <c r="G77" s="23">
        <f t="shared" ca="1" si="3"/>
        <v>0.86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329</v>
      </c>
      <c r="B78" s="21">
        <v>44736</v>
      </c>
      <c r="C78" s="24" t="s">
        <v>63</v>
      </c>
      <c r="D78" s="18">
        <f t="shared" ca="1" si="0"/>
        <v>2.58</v>
      </c>
      <c r="E78" s="18">
        <f t="shared" ca="1" si="1"/>
        <v>0.65</v>
      </c>
      <c r="F78" s="28">
        <f t="shared" ca="1" si="2"/>
        <v>0.97</v>
      </c>
      <c r="G78" s="23">
        <f t="shared" ca="1" si="3"/>
        <v>0.93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330</v>
      </c>
      <c r="B79" s="21">
        <v>44729</v>
      </c>
      <c r="C79" s="24" t="s">
        <v>63</v>
      </c>
      <c r="D79" s="18">
        <f t="shared" ca="1" si="0"/>
        <v>2.4700000000000002</v>
      </c>
      <c r="E79" s="18">
        <f t="shared" ca="1" si="1"/>
        <v>0.8</v>
      </c>
      <c r="F79" s="28">
        <f t="shared" ca="1" si="2"/>
        <v>1.02</v>
      </c>
      <c r="G79" s="23">
        <f t="shared" ca="1" si="3"/>
        <v>0.9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331</v>
      </c>
      <c r="B80" s="21">
        <v>44736</v>
      </c>
      <c r="C80" s="24" t="s">
        <v>63</v>
      </c>
      <c r="D80" s="18">
        <f t="shared" ca="1" si="0"/>
        <v>2.4900000000000002</v>
      </c>
      <c r="E80" s="18">
        <f t="shared" ca="1" si="1"/>
        <v>0.56000000000000005</v>
      </c>
      <c r="F80" s="28">
        <f t="shared" ca="1" si="2"/>
        <v>1.1100000000000001</v>
      </c>
      <c r="G80" s="23">
        <f t="shared" ca="1" si="3"/>
        <v>0.92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332</v>
      </c>
      <c r="B81" s="21">
        <v>44732</v>
      </c>
      <c r="C81" s="24" t="s">
        <v>63</v>
      </c>
      <c r="D81" s="18">
        <f t="shared" ca="1" si="0"/>
        <v>2.2999999999999998</v>
      </c>
      <c r="E81" s="18">
        <f t="shared" ca="1" si="1"/>
        <v>0.8</v>
      </c>
      <c r="F81" s="28">
        <f t="shared" ca="1" si="2"/>
        <v>1.1299999999999999</v>
      </c>
      <c r="G81" s="23">
        <f t="shared" ca="1" si="3"/>
        <v>1.1499999999999999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333</v>
      </c>
      <c r="B82" s="21">
        <v>44732</v>
      </c>
      <c r="C82" s="24" t="s">
        <v>63</v>
      </c>
      <c r="D82" s="18">
        <f t="shared" ca="1" si="0"/>
        <v>2.34</v>
      </c>
      <c r="E82" s="18">
        <f t="shared" ca="1" si="1"/>
        <v>0.51</v>
      </c>
      <c r="F82" s="28">
        <f t="shared" ca="1" si="2"/>
        <v>1.01</v>
      </c>
      <c r="G82" s="23">
        <f t="shared" ca="1" si="3"/>
        <v>0.92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334</v>
      </c>
      <c r="B83" s="21">
        <v>44733</v>
      </c>
      <c r="C83" s="24" t="s">
        <v>63</v>
      </c>
      <c r="D83" s="18">
        <f t="shared" ca="1" si="0"/>
        <v>2.5499999999999998</v>
      </c>
      <c r="E83" s="18">
        <f t="shared" ca="1" si="1"/>
        <v>0.55000000000000004</v>
      </c>
      <c r="F83" s="28">
        <f t="shared" ca="1" si="2"/>
        <v>0.94</v>
      </c>
      <c r="G83" s="23">
        <f t="shared" ca="1" si="3"/>
        <v>1.06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335</v>
      </c>
      <c r="B84" s="21">
        <v>44733</v>
      </c>
      <c r="C84" s="24" t="s">
        <v>63</v>
      </c>
      <c r="D84" s="18">
        <f t="shared" ca="1" si="0"/>
        <v>2.2999999999999998</v>
      </c>
      <c r="E84" s="18">
        <f t="shared" ca="1" si="1"/>
        <v>0.6</v>
      </c>
      <c r="F84" s="28">
        <f t="shared" ca="1" si="2"/>
        <v>1.05</v>
      </c>
      <c r="G84" s="23">
        <f t="shared" ca="1" si="3"/>
        <v>0.93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336</v>
      </c>
      <c r="B85" s="21">
        <v>44733</v>
      </c>
      <c r="C85" s="24" t="s">
        <v>63</v>
      </c>
      <c r="D85" s="18">
        <f t="shared" ca="1" si="0"/>
        <v>2.65</v>
      </c>
      <c r="E85" s="18">
        <f t="shared" ca="1" si="1"/>
        <v>0.79</v>
      </c>
      <c r="F85" s="28">
        <f t="shared" ca="1" si="2"/>
        <v>1.1100000000000001</v>
      </c>
      <c r="G85" s="23">
        <f t="shared" ca="1" si="3"/>
        <v>0.88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337</v>
      </c>
      <c r="B86" s="21">
        <v>44733</v>
      </c>
      <c r="C86" s="24" t="s">
        <v>63</v>
      </c>
      <c r="D86" s="18">
        <f t="shared" ca="1" si="0"/>
        <v>2.41</v>
      </c>
      <c r="E86" s="18">
        <f t="shared" ca="1" si="1"/>
        <v>0.56999999999999995</v>
      </c>
      <c r="F86" s="28">
        <f t="shared" ca="1" si="2"/>
        <v>1.02</v>
      </c>
      <c r="G86" s="23">
        <f t="shared" ca="1" si="3"/>
        <v>0.81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338</v>
      </c>
      <c r="B87" s="21">
        <v>44729</v>
      </c>
      <c r="C87" s="24" t="s">
        <v>63</v>
      </c>
      <c r="D87" s="18">
        <f t="shared" ca="1" si="0"/>
        <v>2.48</v>
      </c>
      <c r="E87" s="18">
        <f t="shared" ca="1" si="1"/>
        <v>0.77</v>
      </c>
      <c r="F87" s="28">
        <f t="shared" ca="1" si="2"/>
        <v>1.08</v>
      </c>
      <c r="G87" s="23">
        <f t="shared" ca="1" si="3"/>
        <v>1.01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533</v>
      </c>
      <c r="B88" s="21">
        <v>44741</v>
      </c>
      <c r="C88" s="24" t="s">
        <v>126</v>
      </c>
      <c r="D88" s="18">
        <f t="shared" ca="1" si="0"/>
        <v>2.4900000000000002</v>
      </c>
      <c r="E88" s="18">
        <f t="shared" ca="1" si="1"/>
        <v>0.68</v>
      </c>
      <c r="F88" s="28">
        <f t="shared" ca="1" si="2"/>
        <v>0.95</v>
      </c>
      <c r="G88" s="23">
        <f t="shared" ca="1" si="3"/>
        <v>1.05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534</v>
      </c>
      <c r="B89" s="21">
        <v>44741</v>
      </c>
      <c r="C89" s="24" t="s">
        <v>126</v>
      </c>
      <c r="D89" s="18">
        <f t="shared" ref="D89:D103" ca="1" si="4">RANDBETWEEN(23*10,27*10)/100</f>
        <v>2.64</v>
      </c>
      <c r="E89" s="18">
        <f t="shared" ref="E89:E103" ca="1" si="5">RANDBETWEEN(5*10,8*10)/100</f>
        <v>0.63</v>
      </c>
      <c r="F89" s="28">
        <f t="shared" ref="F89:F103" ca="1" si="6">RANDBETWEEN(9*10,12*10)/100</f>
        <v>1.1499999999999999</v>
      </c>
      <c r="G89" s="23">
        <f t="shared" ref="G89:G103" ca="1" si="7">RANDBETWEEN(8*10,12*10)/100</f>
        <v>1.1499999999999999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535</v>
      </c>
      <c r="B90" s="21">
        <v>44741</v>
      </c>
      <c r="C90" s="24" t="s">
        <v>126</v>
      </c>
      <c r="D90" s="18">
        <f t="shared" ca="1" si="4"/>
        <v>2.64</v>
      </c>
      <c r="E90" s="18">
        <f t="shared" ca="1" si="5"/>
        <v>0.5</v>
      </c>
      <c r="F90" s="28">
        <f t="shared" ca="1" si="6"/>
        <v>0.92</v>
      </c>
      <c r="G90" s="23">
        <f t="shared" ca="1" si="7"/>
        <v>0.9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536</v>
      </c>
      <c r="B91" s="21">
        <v>44741</v>
      </c>
      <c r="C91" s="24" t="s">
        <v>126</v>
      </c>
      <c r="D91" s="18">
        <f t="shared" ca="1" si="4"/>
        <v>2.69</v>
      </c>
      <c r="E91" s="18">
        <f t="shared" ca="1" si="5"/>
        <v>0.59</v>
      </c>
      <c r="F91" s="28">
        <f t="shared" ca="1" si="6"/>
        <v>0.9</v>
      </c>
      <c r="G91" s="23">
        <f t="shared" ca="1" si="7"/>
        <v>1.01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537</v>
      </c>
      <c r="B92" s="21">
        <v>44741</v>
      </c>
      <c r="C92" s="24" t="s">
        <v>126</v>
      </c>
      <c r="D92" s="18">
        <f t="shared" ca="1" si="4"/>
        <v>2.39</v>
      </c>
      <c r="E92" s="18">
        <f t="shared" ca="1" si="5"/>
        <v>0.72</v>
      </c>
      <c r="F92" s="28">
        <f t="shared" ca="1" si="6"/>
        <v>1.2</v>
      </c>
      <c r="G92" s="23">
        <f t="shared" ca="1" si="7"/>
        <v>0.88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538</v>
      </c>
      <c r="B93" s="21">
        <v>44741</v>
      </c>
      <c r="C93" s="24" t="s">
        <v>126</v>
      </c>
      <c r="D93" s="18">
        <f t="shared" ca="1" si="4"/>
        <v>2.42</v>
      </c>
      <c r="E93" s="18">
        <f t="shared" ca="1" si="5"/>
        <v>0.68</v>
      </c>
      <c r="F93" s="28">
        <f t="shared" ca="1" si="6"/>
        <v>1.08</v>
      </c>
      <c r="G93" s="23">
        <f t="shared" ca="1" si="7"/>
        <v>1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539</v>
      </c>
      <c r="B94" s="21">
        <v>44741</v>
      </c>
      <c r="C94" s="24" t="s">
        <v>126</v>
      </c>
      <c r="D94" s="18">
        <f t="shared" ca="1" si="4"/>
        <v>2.58</v>
      </c>
      <c r="E94" s="18">
        <f t="shared" ca="1" si="5"/>
        <v>0.52</v>
      </c>
      <c r="F94" s="28">
        <f t="shared" ca="1" si="6"/>
        <v>1.1599999999999999</v>
      </c>
      <c r="G94" s="23">
        <f t="shared" ca="1" si="7"/>
        <v>0.8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540</v>
      </c>
      <c r="B95" s="21">
        <v>44741</v>
      </c>
      <c r="C95" s="24" t="s">
        <v>126</v>
      </c>
      <c r="D95" s="18">
        <f t="shared" ca="1" si="4"/>
        <v>2.7</v>
      </c>
      <c r="E95" s="18">
        <f t="shared" ca="1" si="5"/>
        <v>0.54</v>
      </c>
      <c r="F95" s="28">
        <f t="shared" ca="1" si="6"/>
        <v>1.17</v>
      </c>
      <c r="G95" s="23">
        <f t="shared" ca="1" si="7"/>
        <v>0.91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541</v>
      </c>
      <c r="B96" s="21">
        <v>44741</v>
      </c>
      <c r="C96" s="24" t="s">
        <v>126</v>
      </c>
      <c r="D96" s="18">
        <f t="shared" ca="1" si="4"/>
        <v>2.41</v>
      </c>
      <c r="E96" s="18">
        <f t="shared" ca="1" si="5"/>
        <v>0.76</v>
      </c>
      <c r="F96" s="28">
        <f t="shared" ca="1" si="6"/>
        <v>1.03</v>
      </c>
      <c r="G96" s="23">
        <f t="shared" ca="1" si="7"/>
        <v>0.81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542</v>
      </c>
      <c r="B97" s="21">
        <v>44741</v>
      </c>
      <c r="C97" s="24" t="s">
        <v>126</v>
      </c>
      <c r="D97" s="18">
        <f t="shared" ca="1" si="4"/>
        <v>2.56</v>
      </c>
      <c r="E97" s="18">
        <f t="shared" ca="1" si="5"/>
        <v>0.67</v>
      </c>
      <c r="F97" s="28">
        <f t="shared" ca="1" si="6"/>
        <v>1.04</v>
      </c>
      <c r="G97" s="23">
        <f t="shared" ca="1" si="7"/>
        <v>0.86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543</v>
      </c>
      <c r="B98" s="21">
        <v>44741</v>
      </c>
      <c r="C98" s="24" t="s">
        <v>126</v>
      </c>
      <c r="D98" s="18">
        <f t="shared" ca="1" si="4"/>
        <v>2.58</v>
      </c>
      <c r="E98" s="18">
        <f t="shared" ca="1" si="5"/>
        <v>0.61</v>
      </c>
      <c r="F98" s="28">
        <f t="shared" ca="1" si="6"/>
        <v>0.94</v>
      </c>
      <c r="G98" s="23">
        <f t="shared" ca="1" si="7"/>
        <v>0.98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544</v>
      </c>
      <c r="B99" s="21">
        <v>44741</v>
      </c>
      <c r="C99" s="24" t="s">
        <v>126</v>
      </c>
      <c r="D99" s="18">
        <f t="shared" ca="1" si="4"/>
        <v>2.5099999999999998</v>
      </c>
      <c r="E99" s="18">
        <f t="shared" ca="1" si="5"/>
        <v>0.78</v>
      </c>
      <c r="F99" s="28">
        <f t="shared" ca="1" si="6"/>
        <v>1.05</v>
      </c>
      <c r="G99" s="23">
        <f t="shared" ca="1" si="7"/>
        <v>1.1599999999999999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545</v>
      </c>
      <c r="B100" s="21">
        <v>44741</v>
      </c>
      <c r="C100" s="24" t="s">
        <v>126</v>
      </c>
      <c r="D100" s="18">
        <f t="shared" ca="1" si="4"/>
        <v>2.34</v>
      </c>
      <c r="E100" s="18">
        <f t="shared" ca="1" si="5"/>
        <v>0.53</v>
      </c>
      <c r="F100" s="28">
        <f t="shared" ca="1" si="6"/>
        <v>1.06</v>
      </c>
      <c r="G100" s="23">
        <f t="shared" ca="1" si="7"/>
        <v>1.1599999999999999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546</v>
      </c>
      <c r="B101" s="21">
        <v>44741</v>
      </c>
      <c r="C101" s="24" t="s">
        <v>126</v>
      </c>
      <c r="D101" s="18">
        <f t="shared" ca="1" si="4"/>
        <v>2.36</v>
      </c>
      <c r="E101" s="18">
        <f t="shared" ca="1" si="5"/>
        <v>0.8</v>
      </c>
      <c r="F101" s="28">
        <f t="shared" ca="1" si="6"/>
        <v>1.2</v>
      </c>
      <c r="G101" s="23">
        <f t="shared" ca="1" si="7"/>
        <v>1.1299999999999999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547</v>
      </c>
      <c r="B102" s="21">
        <v>44741</v>
      </c>
      <c r="C102" s="24" t="s">
        <v>126</v>
      </c>
      <c r="D102" s="18">
        <f t="shared" ca="1" si="4"/>
        <v>2.62</v>
      </c>
      <c r="E102" s="18">
        <f t="shared" ca="1" si="5"/>
        <v>0.64</v>
      </c>
      <c r="F102" s="28">
        <f t="shared" ca="1" si="6"/>
        <v>0.99</v>
      </c>
      <c r="G102" s="23">
        <f t="shared" ca="1" si="7"/>
        <v>0.88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548</v>
      </c>
      <c r="B103" s="21">
        <v>44741</v>
      </c>
      <c r="C103" s="24" t="s">
        <v>126</v>
      </c>
      <c r="D103" s="18">
        <f t="shared" ca="1" si="4"/>
        <v>2.58</v>
      </c>
      <c r="E103" s="18">
        <f t="shared" ca="1" si="5"/>
        <v>0.5</v>
      </c>
      <c r="F103" s="28">
        <f t="shared" ca="1" si="6"/>
        <v>1.1599999999999999</v>
      </c>
      <c r="G103" s="23">
        <f t="shared" ca="1" si="7"/>
        <v>0.94</v>
      </c>
      <c r="H103" s="28" t="s">
        <v>23</v>
      </c>
      <c r="I103" s="28" t="s">
        <v>23</v>
      </c>
    </row>
    <row r="104" spans="1:9" ht="8.25" customHeight="1" x14ac:dyDescent="0.2"/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18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50.25" customHeight="1" x14ac:dyDescent="0.2">
      <c r="A108" s="98" t="s">
        <v>33</v>
      </c>
      <c r="B108" s="98"/>
      <c r="C108" s="98"/>
      <c r="D108" s="98"/>
      <c r="E108" s="8" t="s">
        <v>17</v>
      </c>
      <c r="F108" s="125" t="s">
        <v>34</v>
      </c>
      <c r="G108" s="125"/>
      <c r="H108" s="125"/>
      <c r="I108" s="125"/>
    </row>
  </sheetData>
  <mergeCells count="24">
    <mergeCell ref="A23:I23"/>
    <mergeCell ref="A105:I105"/>
    <mergeCell ref="A106:I106"/>
    <mergeCell ref="A108:D108"/>
    <mergeCell ref="F108:I108"/>
    <mergeCell ref="A17:I18"/>
    <mergeCell ref="A19:I19"/>
    <mergeCell ref="A20:A21"/>
    <mergeCell ref="B20:B21"/>
    <mergeCell ref="C20:C21"/>
    <mergeCell ref="D20:I20"/>
    <mergeCell ref="D15:I16"/>
    <mergeCell ref="D1:I1"/>
    <mergeCell ref="A3:I3"/>
    <mergeCell ref="A4:I4"/>
    <mergeCell ref="B5:I5"/>
    <mergeCell ref="B8:I8"/>
    <mergeCell ref="A10:B10"/>
    <mergeCell ref="D10:I10"/>
    <mergeCell ref="A11:C11"/>
    <mergeCell ref="D11:I11"/>
    <mergeCell ref="D12:I12"/>
    <mergeCell ref="D13:I13"/>
    <mergeCell ref="D14:I14"/>
  </mergeCells>
  <pageMargins left="0.98425196850393704" right="0.3543307086614173" top="0.59055118110236215" bottom="0.59055118110236215" header="0" footer="0"/>
  <pageSetup paperSize="256" scale="80" fitToHeight="0" orientation="portrait" r:id="rId1"/>
  <headerFooter differentFirst="1" alignWithMargins="0">
    <oddHeader>&amp;R&amp;"Times New Roman,обычный"&amp;10П Р О Т О К О Л  № 73-5/2022с от 29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CB9E-8E24-4545-B168-46F7804D0D02}">
  <sheetPr>
    <tabColor rgb="FF92D050"/>
    <pageSetUpPr fitToPage="1"/>
  </sheetPr>
  <dimension ref="A1:I60"/>
  <sheetViews>
    <sheetView view="pageLayout" topLeftCell="A13" zoomScale="115" zoomScaleNormal="100" zoomScaleSheetLayoutView="100" zoomScalePageLayoutView="115" workbookViewId="0">
      <selection activeCell="B5" sqref="B5:H6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6" width="12.140625" style="1" customWidth="1"/>
    <col min="7" max="7" width="11.855468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1454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1384</v>
      </c>
      <c r="C6" s="22"/>
      <c r="D6" s="41"/>
      <c r="E6" s="41"/>
      <c r="F6" s="41"/>
      <c r="G6" s="126"/>
      <c r="H6" s="126"/>
    </row>
    <row r="7" spans="1:8" ht="16.5" customHeight="1" x14ac:dyDescent="0.3">
      <c r="A7" s="3"/>
      <c r="B7" s="42"/>
      <c r="C7" s="16"/>
      <c r="D7" s="4" t="s">
        <v>2</v>
      </c>
      <c r="E7" s="42"/>
      <c r="F7" s="42"/>
      <c r="G7" s="109"/>
      <c r="H7" s="109"/>
    </row>
    <row r="8" spans="1:8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209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1388</v>
      </c>
      <c r="B24" s="21">
        <v>44726</v>
      </c>
      <c r="C24" s="24" t="s">
        <v>30</v>
      </c>
      <c r="D24" s="18">
        <f t="shared" ref="D24:D55" ca="1" si="0">RANDBETWEEN(55*10,60*10)/100</f>
        <v>5.53</v>
      </c>
      <c r="E24" s="18">
        <f ca="1">RANDBETWEEN(5*10,5.5*10)/100</f>
        <v>0.54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1389</v>
      </c>
      <c r="B25" s="21">
        <v>44726</v>
      </c>
      <c r="C25" s="24" t="s">
        <v>30</v>
      </c>
      <c r="D25" s="18">
        <f t="shared" ca="1" si="0"/>
        <v>5.5</v>
      </c>
      <c r="E25" s="18">
        <f t="shared" ref="E25:E55" ca="1" si="1">RANDBETWEEN(5*10,5.5*10)/100</f>
        <v>0.52</v>
      </c>
      <c r="F25" s="39">
        <f t="shared" ref="F25:F55" ca="1" si="2">RANDBETWEEN(5*10,5.3*10)/100</f>
        <v>0.51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1390</v>
      </c>
      <c r="B26" s="21">
        <v>44726</v>
      </c>
      <c r="C26" s="24" t="s">
        <v>30</v>
      </c>
      <c r="D26" s="18">
        <f t="shared" ca="1" si="0"/>
        <v>5.53</v>
      </c>
      <c r="E26" s="18">
        <f t="shared" ca="1" si="1"/>
        <v>0.52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1391</v>
      </c>
      <c r="B27" s="21">
        <v>44726</v>
      </c>
      <c r="C27" s="24" t="s">
        <v>30</v>
      </c>
      <c r="D27" s="18">
        <f t="shared" ca="1" si="0"/>
        <v>5.53</v>
      </c>
      <c r="E27" s="18">
        <f t="shared" ca="1" si="1"/>
        <v>0.5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1392</v>
      </c>
      <c r="B28" s="21">
        <v>44726</v>
      </c>
      <c r="C28" s="24" t="s">
        <v>30</v>
      </c>
      <c r="D28" s="18">
        <f t="shared" ca="1" si="0"/>
        <v>6</v>
      </c>
      <c r="E28" s="18">
        <f t="shared" ca="1" si="1"/>
        <v>0.54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1393</v>
      </c>
      <c r="B29" s="21">
        <v>44726</v>
      </c>
      <c r="C29" s="24" t="s">
        <v>30</v>
      </c>
      <c r="D29" s="18">
        <f t="shared" ca="1" si="0"/>
        <v>5.91</v>
      </c>
      <c r="E29" s="18">
        <f t="shared" ca="1" si="1"/>
        <v>0.52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1394</v>
      </c>
      <c r="B30" s="21">
        <v>44726</v>
      </c>
      <c r="C30" s="24" t="s">
        <v>30</v>
      </c>
      <c r="D30" s="18">
        <f t="shared" ca="1" si="0"/>
        <v>5.54</v>
      </c>
      <c r="E30" s="18">
        <f t="shared" ca="1" si="1"/>
        <v>0.51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1395</v>
      </c>
      <c r="B31" s="21">
        <v>44726</v>
      </c>
      <c r="C31" s="24" t="s">
        <v>30</v>
      </c>
      <c r="D31" s="18">
        <f t="shared" ca="1" si="0"/>
        <v>5.5</v>
      </c>
      <c r="E31" s="18">
        <f t="shared" ca="1" si="1"/>
        <v>0.55000000000000004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1396</v>
      </c>
      <c r="B32" s="21">
        <v>44726</v>
      </c>
      <c r="C32" s="24" t="s">
        <v>30</v>
      </c>
      <c r="D32" s="18">
        <f t="shared" ca="1" si="0"/>
        <v>5.52</v>
      </c>
      <c r="E32" s="18">
        <f t="shared" ca="1" si="1"/>
        <v>0.54</v>
      </c>
      <c r="F32" s="39">
        <f t="shared" ca="1" si="2"/>
        <v>0.51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1397</v>
      </c>
      <c r="B33" s="21">
        <v>44726</v>
      </c>
      <c r="C33" s="24" t="s">
        <v>30</v>
      </c>
      <c r="D33" s="18">
        <f t="shared" ca="1" si="0"/>
        <v>5.86</v>
      </c>
      <c r="E33" s="18">
        <f t="shared" ca="1" si="1"/>
        <v>0.54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1398</v>
      </c>
      <c r="B34" s="21">
        <v>44726</v>
      </c>
      <c r="C34" s="24" t="s">
        <v>30</v>
      </c>
      <c r="D34" s="18">
        <f t="shared" ca="1" si="0"/>
        <v>5.96</v>
      </c>
      <c r="E34" s="18">
        <f t="shared" ca="1" si="1"/>
        <v>0.55000000000000004</v>
      </c>
      <c r="F34" s="39">
        <f t="shared" ca="1" si="2"/>
        <v>0.51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1399</v>
      </c>
      <c r="B35" s="21">
        <v>44726</v>
      </c>
      <c r="C35" s="24" t="s">
        <v>30</v>
      </c>
      <c r="D35" s="18">
        <f t="shared" ca="1" si="0"/>
        <v>5.71</v>
      </c>
      <c r="E35" s="18">
        <f t="shared" ca="1" si="1"/>
        <v>0.5</v>
      </c>
      <c r="F35" s="39">
        <f t="shared" ca="1" si="2"/>
        <v>0.53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1400</v>
      </c>
      <c r="B36" s="21">
        <v>44726</v>
      </c>
      <c r="C36" s="24" t="s">
        <v>30</v>
      </c>
      <c r="D36" s="18">
        <f t="shared" ca="1" si="0"/>
        <v>5.86</v>
      </c>
      <c r="E36" s="18">
        <f t="shared" ca="1" si="1"/>
        <v>0.53</v>
      </c>
      <c r="F36" s="39">
        <f t="shared" ca="1" si="2"/>
        <v>0.5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1401</v>
      </c>
      <c r="B37" s="21">
        <v>44726</v>
      </c>
      <c r="C37" s="24" t="s">
        <v>30</v>
      </c>
      <c r="D37" s="18">
        <f t="shared" ca="1" si="0"/>
        <v>5.73</v>
      </c>
      <c r="E37" s="18">
        <f t="shared" ca="1" si="1"/>
        <v>0.52</v>
      </c>
      <c r="F37" s="39">
        <f t="shared" ca="1" si="2"/>
        <v>0.53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1402</v>
      </c>
      <c r="B38" s="21">
        <v>44726</v>
      </c>
      <c r="C38" s="24" t="s">
        <v>30</v>
      </c>
      <c r="D38" s="18">
        <f t="shared" ca="1" si="0"/>
        <v>5.58</v>
      </c>
      <c r="E38" s="18">
        <f t="shared" ca="1" si="1"/>
        <v>0.54</v>
      </c>
      <c r="F38" s="39">
        <f t="shared" ca="1" si="2"/>
        <v>0.53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1403</v>
      </c>
      <c r="B39" s="21">
        <v>44726</v>
      </c>
      <c r="C39" s="24" t="s">
        <v>30</v>
      </c>
      <c r="D39" s="18">
        <f t="shared" ca="1" si="0"/>
        <v>5.82</v>
      </c>
      <c r="E39" s="18">
        <f t="shared" ca="1" si="1"/>
        <v>0.51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1404</v>
      </c>
      <c r="B40" s="21">
        <v>44726</v>
      </c>
      <c r="C40" s="24" t="s">
        <v>30</v>
      </c>
      <c r="D40" s="18">
        <f t="shared" ca="1" si="0"/>
        <v>5.7</v>
      </c>
      <c r="E40" s="18">
        <f t="shared" ca="1" si="1"/>
        <v>0.52</v>
      </c>
      <c r="F40" s="39">
        <f t="shared" ca="1" si="2"/>
        <v>0.53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1405</v>
      </c>
      <c r="B41" s="21">
        <v>44726</v>
      </c>
      <c r="C41" s="24" t="s">
        <v>30</v>
      </c>
      <c r="D41" s="18">
        <f t="shared" ca="1" si="0"/>
        <v>5.91</v>
      </c>
      <c r="E41" s="18">
        <f t="shared" ca="1" si="1"/>
        <v>0.5</v>
      </c>
      <c r="F41" s="39">
        <f t="shared" ca="1" si="2"/>
        <v>0.53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1406</v>
      </c>
      <c r="B42" s="21">
        <v>44726</v>
      </c>
      <c r="C42" s="24" t="s">
        <v>30</v>
      </c>
      <c r="D42" s="18">
        <f t="shared" ca="1" si="0"/>
        <v>5.78</v>
      </c>
      <c r="E42" s="18">
        <f t="shared" ca="1" si="1"/>
        <v>0.52</v>
      </c>
      <c r="F42" s="39">
        <f t="shared" ca="1" si="2"/>
        <v>0.51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1407</v>
      </c>
      <c r="B43" s="21">
        <v>44726</v>
      </c>
      <c r="C43" s="24" t="s">
        <v>30</v>
      </c>
      <c r="D43" s="18">
        <f t="shared" ca="1" si="0"/>
        <v>5.7</v>
      </c>
      <c r="E43" s="18">
        <f t="shared" ca="1" si="1"/>
        <v>0.5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1408</v>
      </c>
      <c r="B44" s="21">
        <v>44726</v>
      </c>
      <c r="C44" s="24" t="s">
        <v>30</v>
      </c>
      <c r="D44" s="18">
        <f t="shared" ca="1" si="0"/>
        <v>5.74</v>
      </c>
      <c r="E44" s="18">
        <f t="shared" ca="1" si="1"/>
        <v>0.53</v>
      </c>
      <c r="F44" s="39">
        <f t="shared" ca="1" si="2"/>
        <v>0.5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1409</v>
      </c>
      <c r="B45" s="21">
        <v>44726</v>
      </c>
      <c r="C45" s="24" t="s">
        <v>30</v>
      </c>
      <c r="D45" s="18">
        <f t="shared" ca="1" si="0"/>
        <v>5.66</v>
      </c>
      <c r="E45" s="18">
        <f t="shared" ca="1" si="1"/>
        <v>0.55000000000000004</v>
      </c>
      <c r="F45" s="39">
        <f t="shared" ca="1" si="2"/>
        <v>0.5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1410</v>
      </c>
      <c r="B46" s="21">
        <v>44726</v>
      </c>
      <c r="C46" s="24" t="s">
        <v>30</v>
      </c>
      <c r="D46" s="18">
        <f t="shared" ca="1" si="0"/>
        <v>5.82</v>
      </c>
      <c r="E46" s="18">
        <f t="shared" ca="1" si="1"/>
        <v>0.51</v>
      </c>
      <c r="F46" s="39">
        <f t="shared" ca="1" si="2"/>
        <v>0.5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1411</v>
      </c>
      <c r="B47" s="21">
        <v>44726</v>
      </c>
      <c r="C47" s="24" t="s">
        <v>30</v>
      </c>
      <c r="D47" s="18">
        <f t="shared" ca="1" si="0"/>
        <v>5.57</v>
      </c>
      <c r="E47" s="18">
        <f t="shared" ca="1" si="1"/>
        <v>0.51</v>
      </c>
      <c r="F47" s="39">
        <f t="shared" ca="1" si="2"/>
        <v>0.5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1412</v>
      </c>
      <c r="B48" s="21">
        <v>44726</v>
      </c>
      <c r="C48" s="24" t="s">
        <v>30</v>
      </c>
      <c r="D48" s="18">
        <f t="shared" ca="1" si="0"/>
        <v>5.89</v>
      </c>
      <c r="E48" s="18">
        <f t="shared" ca="1" si="1"/>
        <v>0.53</v>
      </c>
      <c r="F48" s="39">
        <f t="shared" ca="1" si="2"/>
        <v>0.52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1413</v>
      </c>
      <c r="B49" s="21">
        <v>44726</v>
      </c>
      <c r="C49" s="24" t="s">
        <v>30</v>
      </c>
      <c r="D49" s="18">
        <f t="shared" ca="1" si="0"/>
        <v>5.53</v>
      </c>
      <c r="E49" s="18">
        <f t="shared" ca="1" si="1"/>
        <v>0.55000000000000004</v>
      </c>
      <c r="F49" s="39">
        <f t="shared" ca="1" si="2"/>
        <v>0.53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1414</v>
      </c>
      <c r="B50" s="21">
        <v>44726</v>
      </c>
      <c r="C50" s="24" t="s">
        <v>30</v>
      </c>
      <c r="D50" s="18">
        <f t="shared" ca="1" si="0"/>
        <v>5.7</v>
      </c>
      <c r="E50" s="18">
        <f t="shared" ca="1" si="1"/>
        <v>0.52</v>
      </c>
      <c r="F50" s="39">
        <f t="shared" ca="1" si="2"/>
        <v>0.53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1415</v>
      </c>
      <c r="B51" s="21">
        <v>44726</v>
      </c>
      <c r="C51" s="24" t="s">
        <v>30</v>
      </c>
      <c r="D51" s="18">
        <f t="shared" ca="1" si="0"/>
        <v>5.87</v>
      </c>
      <c r="E51" s="18">
        <f t="shared" ca="1" si="1"/>
        <v>0.5</v>
      </c>
      <c r="F51" s="39">
        <f t="shared" ca="1" si="2"/>
        <v>0.5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1416</v>
      </c>
      <c r="B52" s="21">
        <v>44726</v>
      </c>
      <c r="C52" s="24" t="s">
        <v>30</v>
      </c>
      <c r="D52" s="18">
        <f t="shared" ca="1" si="0"/>
        <v>5.96</v>
      </c>
      <c r="E52" s="18">
        <f t="shared" ca="1" si="1"/>
        <v>0.55000000000000004</v>
      </c>
      <c r="F52" s="39">
        <f t="shared" ca="1" si="2"/>
        <v>0.53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1417</v>
      </c>
      <c r="B53" s="21">
        <v>44726</v>
      </c>
      <c r="C53" s="24" t="s">
        <v>30</v>
      </c>
      <c r="D53" s="18">
        <f t="shared" ca="1" si="0"/>
        <v>5.85</v>
      </c>
      <c r="E53" s="18">
        <f t="shared" ca="1" si="1"/>
        <v>0.52</v>
      </c>
      <c r="F53" s="39">
        <f t="shared" ca="1" si="2"/>
        <v>0.52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1418</v>
      </c>
      <c r="B54" s="21">
        <v>44726</v>
      </c>
      <c r="C54" s="24" t="s">
        <v>30</v>
      </c>
      <c r="D54" s="18">
        <f t="shared" ca="1" si="0"/>
        <v>5.69</v>
      </c>
      <c r="E54" s="18">
        <f t="shared" ca="1" si="1"/>
        <v>0.51</v>
      </c>
      <c r="F54" s="39">
        <f t="shared" ca="1" si="2"/>
        <v>0.5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1419</v>
      </c>
      <c r="B55" s="21">
        <v>44726</v>
      </c>
      <c r="C55" s="24" t="s">
        <v>30</v>
      </c>
      <c r="D55" s="18">
        <f t="shared" ca="1" si="0"/>
        <v>5.7</v>
      </c>
      <c r="E55" s="18">
        <f t="shared" ca="1" si="1"/>
        <v>0.51</v>
      </c>
      <c r="F55" s="39">
        <f t="shared" ca="1" si="2"/>
        <v>0.53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57:H57"/>
    <mergeCell ref="A58:H58"/>
    <mergeCell ref="A60:D60"/>
    <mergeCell ref="F60:H60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73-6/2022с от 14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54258-E596-483C-8B58-1224E9970295}">
  <sheetPr>
    <tabColor rgb="FF92D050"/>
    <pageSetUpPr fitToPage="1"/>
  </sheetPr>
  <dimension ref="A1:I112"/>
  <sheetViews>
    <sheetView view="pageLayout" topLeftCell="A28" zoomScale="115" zoomScaleNormal="100" zoomScaleSheetLayoutView="100" zoomScalePageLayoutView="115" workbookViewId="0">
      <selection activeCell="D1" sqref="D1:I1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5" width="13.140625" style="1" customWidth="1"/>
    <col min="6" max="6" width="12.5703125" style="1" customWidth="1"/>
    <col min="7" max="7" width="12.140625" style="1" customWidth="1"/>
    <col min="8" max="8" width="10.7109375" style="1" customWidth="1"/>
    <col min="9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F2" s="2"/>
      <c r="G2" s="2"/>
      <c r="H2" s="2"/>
    </row>
    <row r="3" spans="1:9" ht="16.5" customHeight="1" x14ac:dyDescent="0.3">
      <c r="A3" s="127" t="s">
        <v>1458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1457</v>
      </c>
      <c r="C6" s="22"/>
      <c r="D6" s="29"/>
      <c r="E6" s="47"/>
      <c r="F6" s="29"/>
      <c r="G6" s="29"/>
      <c r="H6" s="108"/>
      <c r="I6" s="108"/>
    </row>
    <row r="7" spans="1:9" ht="16.5" customHeight="1" x14ac:dyDescent="0.3">
      <c r="A7" s="3"/>
      <c r="B7" s="15"/>
      <c r="C7" s="16"/>
      <c r="D7" s="4" t="s">
        <v>2</v>
      </c>
      <c r="E7" s="4"/>
      <c r="F7" s="16"/>
      <c r="G7" s="15"/>
      <c r="H7" s="109"/>
      <c r="I7" s="109"/>
    </row>
    <row r="8" spans="1:9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E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467</v>
      </c>
      <c r="B23" s="111"/>
      <c r="C23" s="111"/>
      <c r="D23" s="111"/>
      <c r="E23" s="111"/>
      <c r="F23" s="111"/>
      <c r="G23" s="111"/>
      <c r="H23" s="111"/>
      <c r="I23" s="111"/>
    </row>
    <row r="24" spans="1:9" s="20" customFormat="1" ht="13.5" customHeight="1" x14ac:dyDescent="0.2">
      <c r="A24" s="19" t="s">
        <v>210</v>
      </c>
      <c r="B24" s="21">
        <v>44747</v>
      </c>
      <c r="C24" s="24" t="s">
        <v>63</v>
      </c>
      <c r="D24" s="18">
        <f ca="1">RANDBETWEEN(23*10,27*10)/100</f>
        <v>2.67</v>
      </c>
      <c r="E24" s="18">
        <f ca="1">RANDBETWEEN(5*10,8*10)/100</f>
        <v>0.7</v>
      </c>
      <c r="F24" s="28">
        <f ca="1">RANDBETWEEN(9*10,12*10)/100</f>
        <v>1.1200000000000001</v>
      </c>
      <c r="G24" s="23">
        <f ca="1">RANDBETWEEN(8*10,12*10)/100</f>
        <v>1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211</v>
      </c>
      <c r="B25" s="21">
        <v>44747</v>
      </c>
      <c r="C25" s="24" t="s">
        <v>63</v>
      </c>
      <c r="D25" s="18">
        <f t="shared" ref="D25:D103" ca="1" si="0">RANDBETWEEN(23*10,27*10)/100</f>
        <v>2.56</v>
      </c>
      <c r="E25" s="18">
        <f t="shared" ref="E25:E103" ca="1" si="1">RANDBETWEEN(5*10,8*10)/100</f>
        <v>0.53</v>
      </c>
      <c r="F25" s="28">
        <f t="shared" ref="F25:F103" ca="1" si="2">RANDBETWEEN(9*10,12*10)/100</f>
        <v>1.0900000000000001</v>
      </c>
      <c r="G25" s="23">
        <f t="shared" ref="G25:G103" ca="1" si="3">RANDBETWEEN(8*10,12*10)/100</f>
        <v>1.17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212</v>
      </c>
      <c r="B26" s="21">
        <v>44747</v>
      </c>
      <c r="C26" s="24" t="s">
        <v>63</v>
      </c>
      <c r="D26" s="18">
        <f t="shared" ca="1" si="0"/>
        <v>2.52</v>
      </c>
      <c r="E26" s="18">
        <f t="shared" ca="1" si="1"/>
        <v>0.64</v>
      </c>
      <c r="F26" s="28">
        <f t="shared" ca="1" si="2"/>
        <v>0.91</v>
      </c>
      <c r="G26" s="23">
        <f t="shared" ca="1" si="3"/>
        <v>1.07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213</v>
      </c>
      <c r="B27" s="21">
        <v>44747</v>
      </c>
      <c r="C27" s="24" t="s">
        <v>63</v>
      </c>
      <c r="D27" s="18">
        <f t="shared" ca="1" si="0"/>
        <v>2.61</v>
      </c>
      <c r="E27" s="18">
        <f t="shared" ca="1" si="1"/>
        <v>0.8</v>
      </c>
      <c r="F27" s="28">
        <f t="shared" ca="1" si="2"/>
        <v>1.04</v>
      </c>
      <c r="G27" s="23">
        <f t="shared" ca="1" si="3"/>
        <v>1.1499999999999999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214</v>
      </c>
      <c r="B28" s="21">
        <v>44747</v>
      </c>
      <c r="C28" s="24" t="s">
        <v>63</v>
      </c>
      <c r="D28" s="18">
        <f t="shared" ca="1" si="0"/>
        <v>2.54</v>
      </c>
      <c r="E28" s="18">
        <f t="shared" ca="1" si="1"/>
        <v>0.57999999999999996</v>
      </c>
      <c r="F28" s="28">
        <f t="shared" ca="1" si="2"/>
        <v>0.99</v>
      </c>
      <c r="G28" s="23">
        <f t="shared" ca="1" si="3"/>
        <v>0.82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215</v>
      </c>
      <c r="B29" s="21">
        <v>44747</v>
      </c>
      <c r="C29" s="24" t="s">
        <v>63</v>
      </c>
      <c r="D29" s="18">
        <f t="shared" ca="1" si="0"/>
        <v>2.5099999999999998</v>
      </c>
      <c r="E29" s="18">
        <f t="shared" ca="1" si="1"/>
        <v>0.53</v>
      </c>
      <c r="F29" s="28">
        <f t="shared" ca="1" si="2"/>
        <v>1.06</v>
      </c>
      <c r="G29" s="23">
        <f t="shared" ca="1" si="3"/>
        <v>1.08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216</v>
      </c>
      <c r="B30" s="21">
        <v>44747</v>
      </c>
      <c r="C30" s="24" t="s">
        <v>63</v>
      </c>
      <c r="D30" s="18">
        <f t="shared" ca="1" si="0"/>
        <v>2.44</v>
      </c>
      <c r="E30" s="18">
        <f t="shared" ca="1" si="1"/>
        <v>0.73</v>
      </c>
      <c r="F30" s="28">
        <f t="shared" ca="1" si="2"/>
        <v>1.04</v>
      </c>
      <c r="G30" s="23">
        <f t="shared" ca="1" si="3"/>
        <v>0.88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217</v>
      </c>
      <c r="B31" s="21">
        <v>44747</v>
      </c>
      <c r="C31" s="24" t="s">
        <v>63</v>
      </c>
      <c r="D31" s="18">
        <f t="shared" ca="1" si="0"/>
        <v>2.67</v>
      </c>
      <c r="E31" s="18">
        <f t="shared" ca="1" si="1"/>
        <v>0.75</v>
      </c>
      <c r="F31" s="28">
        <f t="shared" ca="1" si="2"/>
        <v>1.19</v>
      </c>
      <c r="G31" s="23">
        <f t="shared" ca="1" si="3"/>
        <v>0.93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218</v>
      </c>
      <c r="B32" s="21">
        <v>44747</v>
      </c>
      <c r="C32" s="24" t="s">
        <v>63</v>
      </c>
      <c r="D32" s="18">
        <f t="shared" ca="1" si="0"/>
        <v>2.36</v>
      </c>
      <c r="E32" s="18">
        <f t="shared" ca="1" si="1"/>
        <v>0.6</v>
      </c>
      <c r="F32" s="28">
        <f t="shared" ca="1" si="2"/>
        <v>0.95</v>
      </c>
      <c r="G32" s="23">
        <f t="shared" ca="1" si="3"/>
        <v>1.1000000000000001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219</v>
      </c>
      <c r="B33" s="21">
        <v>44747</v>
      </c>
      <c r="C33" s="24" t="s">
        <v>63</v>
      </c>
      <c r="D33" s="18">
        <f t="shared" ca="1" si="0"/>
        <v>2.5099999999999998</v>
      </c>
      <c r="E33" s="18">
        <f t="shared" ca="1" si="1"/>
        <v>0.79</v>
      </c>
      <c r="F33" s="28">
        <f t="shared" ca="1" si="2"/>
        <v>1.05</v>
      </c>
      <c r="G33" s="23">
        <f t="shared" ca="1" si="3"/>
        <v>1.1599999999999999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220</v>
      </c>
      <c r="B34" s="21">
        <v>44747</v>
      </c>
      <c r="C34" s="24" t="s">
        <v>63</v>
      </c>
      <c r="D34" s="18">
        <f t="shared" ca="1" si="0"/>
        <v>2.3199999999999998</v>
      </c>
      <c r="E34" s="18">
        <f t="shared" ca="1" si="1"/>
        <v>0.56999999999999995</v>
      </c>
      <c r="F34" s="28">
        <f t="shared" ca="1" si="2"/>
        <v>1.01</v>
      </c>
      <c r="G34" s="23">
        <f t="shared" ca="1" si="3"/>
        <v>1.17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221</v>
      </c>
      <c r="B35" s="21">
        <v>44747</v>
      </c>
      <c r="C35" s="24" t="s">
        <v>63</v>
      </c>
      <c r="D35" s="18">
        <f t="shared" ca="1" si="0"/>
        <v>2.59</v>
      </c>
      <c r="E35" s="18">
        <f t="shared" ca="1" si="1"/>
        <v>0.61</v>
      </c>
      <c r="F35" s="28">
        <f t="shared" ca="1" si="2"/>
        <v>1.1200000000000001</v>
      </c>
      <c r="G35" s="23">
        <f t="shared" ca="1" si="3"/>
        <v>1.17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222</v>
      </c>
      <c r="B36" s="21">
        <v>44747</v>
      </c>
      <c r="C36" s="24" t="s">
        <v>63</v>
      </c>
      <c r="D36" s="18">
        <f t="shared" ca="1" si="0"/>
        <v>2.4700000000000002</v>
      </c>
      <c r="E36" s="18">
        <f t="shared" ca="1" si="1"/>
        <v>0.66</v>
      </c>
      <c r="F36" s="28">
        <f t="shared" ca="1" si="2"/>
        <v>1.08</v>
      </c>
      <c r="G36" s="23">
        <f t="shared" ca="1" si="3"/>
        <v>0.96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223</v>
      </c>
      <c r="B37" s="21">
        <v>44747</v>
      </c>
      <c r="C37" s="24" t="s">
        <v>63</v>
      </c>
      <c r="D37" s="18">
        <f t="shared" ca="1" si="0"/>
        <v>2.67</v>
      </c>
      <c r="E37" s="18">
        <f t="shared" ca="1" si="1"/>
        <v>0.66</v>
      </c>
      <c r="F37" s="28">
        <f t="shared" ca="1" si="2"/>
        <v>1.1200000000000001</v>
      </c>
      <c r="G37" s="23">
        <f t="shared" ca="1" si="3"/>
        <v>0.91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224</v>
      </c>
      <c r="B38" s="21">
        <v>44747</v>
      </c>
      <c r="C38" s="24" t="s">
        <v>63</v>
      </c>
      <c r="D38" s="18">
        <f t="shared" ca="1" si="0"/>
        <v>2.65</v>
      </c>
      <c r="E38" s="18">
        <f t="shared" ca="1" si="1"/>
        <v>0.65</v>
      </c>
      <c r="F38" s="28">
        <f t="shared" ca="1" si="2"/>
        <v>1.17</v>
      </c>
      <c r="G38" s="23">
        <f t="shared" ca="1" si="3"/>
        <v>0.92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225</v>
      </c>
      <c r="B39" s="21">
        <v>44747</v>
      </c>
      <c r="C39" s="24" t="s">
        <v>63</v>
      </c>
      <c r="D39" s="18">
        <f t="shared" ca="1" si="0"/>
        <v>2.61</v>
      </c>
      <c r="E39" s="18">
        <f t="shared" ca="1" si="1"/>
        <v>0.63</v>
      </c>
      <c r="F39" s="28">
        <f t="shared" ca="1" si="2"/>
        <v>1.05</v>
      </c>
      <c r="G39" s="23">
        <f t="shared" ca="1" si="3"/>
        <v>1.02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227</v>
      </c>
      <c r="B40" s="21">
        <v>44747</v>
      </c>
      <c r="C40" s="24" t="s">
        <v>63</v>
      </c>
      <c r="D40" s="18">
        <f t="shared" ca="1" si="0"/>
        <v>2.4700000000000002</v>
      </c>
      <c r="E40" s="18">
        <f t="shared" ca="1" si="1"/>
        <v>0.76</v>
      </c>
      <c r="F40" s="28">
        <f t="shared" ca="1" si="2"/>
        <v>1.1100000000000001</v>
      </c>
      <c r="G40" s="23">
        <f t="shared" ca="1" si="3"/>
        <v>1.1499999999999999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228</v>
      </c>
      <c r="B41" s="21">
        <v>44747</v>
      </c>
      <c r="C41" s="24" t="s">
        <v>63</v>
      </c>
      <c r="D41" s="18">
        <f t="shared" ca="1" si="0"/>
        <v>2.33</v>
      </c>
      <c r="E41" s="18">
        <f t="shared" ca="1" si="1"/>
        <v>0.59</v>
      </c>
      <c r="F41" s="28">
        <f t="shared" ca="1" si="2"/>
        <v>1</v>
      </c>
      <c r="G41" s="23">
        <f t="shared" ca="1" si="3"/>
        <v>0.98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229</v>
      </c>
      <c r="B42" s="21">
        <v>44747</v>
      </c>
      <c r="C42" s="24" t="s">
        <v>63</v>
      </c>
      <c r="D42" s="18">
        <f t="shared" ca="1" si="0"/>
        <v>2.35</v>
      </c>
      <c r="E42" s="18">
        <f t="shared" ca="1" si="1"/>
        <v>0.55000000000000004</v>
      </c>
      <c r="F42" s="28">
        <f t="shared" ca="1" si="2"/>
        <v>0.9</v>
      </c>
      <c r="G42" s="23">
        <f t="shared" ca="1" si="3"/>
        <v>1.01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230</v>
      </c>
      <c r="B43" s="21">
        <v>44747</v>
      </c>
      <c r="C43" s="24" t="s">
        <v>63</v>
      </c>
      <c r="D43" s="18">
        <f t="shared" ca="1" si="0"/>
        <v>2.57</v>
      </c>
      <c r="E43" s="18">
        <f t="shared" ca="1" si="1"/>
        <v>0.7</v>
      </c>
      <c r="F43" s="28">
        <f t="shared" ca="1" si="2"/>
        <v>1.18</v>
      </c>
      <c r="G43" s="23">
        <f t="shared" ca="1" si="3"/>
        <v>0.96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231</v>
      </c>
      <c r="B44" s="21">
        <v>44747</v>
      </c>
      <c r="C44" s="24" t="s">
        <v>63</v>
      </c>
      <c r="D44" s="18">
        <f t="shared" ca="1" si="0"/>
        <v>2.34</v>
      </c>
      <c r="E44" s="18">
        <f t="shared" ca="1" si="1"/>
        <v>0.63</v>
      </c>
      <c r="F44" s="28">
        <f t="shared" ca="1" si="2"/>
        <v>0.93</v>
      </c>
      <c r="G44" s="23">
        <f t="shared" ca="1" si="3"/>
        <v>0.98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232</v>
      </c>
      <c r="B45" s="21">
        <v>44747</v>
      </c>
      <c r="C45" s="24" t="s">
        <v>63</v>
      </c>
      <c r="D45" s="18">
        <f t="shared" ca="1" si="0"/>
        <v>2.5099999999999998</v>
      </c>
      <c r="E45" s="18">
        <f t="shared" ca="1" si="1"/>
        <v>0.59</v>
      </c>
      <c r="F45" s="28">
        <f t="shared" ca="1" si="2"/>
        <v>1.01</v>
      </c>
      <c r="G45" s="23">
        <f t="shared" ca="1" si="3"/>
        <v>0.9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233</v>
      </c>
      <c r="B46" s="21">
        <v>44747</v>
      </c>
      <c r="C46" s="24" t="s">
        <v>63</v>
      </c>
      <c r="D46" s="18">
        <f t="shared" ca="1" si="0"/>
        <v>2.4300000000000002</v>
      </c>
      <c r="E46" s="18">
        <f t="shared" ca="1" si="1"/>
        <v>0.79</v>
      </c>
      <c r="F46" s="28">
        <f t="shared" ca="1" si="2"/>
        <v>0.98</v>
      </c>
      <c r="G46" s="23">
        <f t="shared" ca="1" si="3"/>
        <v>0.8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234</v>
      </c>
      <c r="B47" s="21">
        <v>44747</v>
      </c>
      <c r="C47" s="24" t="s">
        <v>63</v>
      </c>
      <c r="D47" s="18">
        <f t="shared" ca="1" si="0"/>
        <v>2.31</v>
      </c>
      <c r="E47" s="18">
        <f t="shared" ca="1" si="1"/>
        <v>0.53</v>
      </c>
      <c r="F47" s="28">
        <f t="shared" ca="1" si="2"/>
        <v>1.19</v>
      </c>
      <c r="G47" s="23">
        <f t="shared" ca="1" si="3"/>
        <v>1.03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235</v>
      </c>
      <c r="B48" s="21">
        <v>44747</v>
      </c>
      <c r="C48" s="24" t="s">
        <v>63</v>
      </c>
      <c r="D48" s="18">
        <f t="shared" ca="1" si="0"/>
        <v>2.58</v>
      </c>
      <c r="E48" s="18">
        <f t="shared" ca="1" si="1"/>
        <v>0.63</v>
      </c>
      <c r="F48" s="28">
        <f t="shared" ca="1" si="2"/>
        <v>1.1499999999999999</v>
      </c>
      <c r="G48" s="23">
        <f t="shared" ca="1" si="3"/>
        <v>0.94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236</v>
      </c>
      <c r="B49" s="21">
        <v>44747</v>
      </c>
      <c r="C49" s="24" t="s">
        <v>63</v>
      </c>
      <c r="D49" s="18">
        <f t="shared" ca="1" si="0"/>
        <v>2.67</v>
      </c>
      <c r="E49" s="18">
        <f t="shared" ca="1" si="1"/>
        <v>0.74</v>
      </c>
      <c r="F49" s="28">
        <f t="shared" ca="1" si="2"/>
        <v>1.1100000000000001</v>
      </c>
      <c r="G49" s="23">
        <f t="shared" ca="1" si="3"/>
        <v>1.1499999999999999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237</v>
      </c>
      <c r="B50" s="21">
        <v>44747</v>
      </c>
      <c r="C50" s="24" t="s">
        <v>63</v>
      </c>
      <c r="D50" s="18">
        <f t="shared" ca="1" si="0"/>
        <v>2.35</v>
      </c>
      <c r="E50" s="18">
        <f t="shared" ca="1" si="1"/>
        <v>0.53</v>
      </c>
      <c r="F50" s="28">
        <f t="shared" ca="1" si="2"/>
        <v>1.1100000000000001</v>
      </c>
      <c r="G50" s="23">
        <f t="shared" ca="1" si="3"/>
        <v>1.1499999999999999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238</v>
      </c>
      <c r="B51" s="21">
        <v>44747</v>
      </c>
      <c r="C51" s="24" t="s">
        <v>63</v>
      </c>
      <c r="D51" s="18">
        <f t="shared" ca="1" si="0"/>
        <v>2.69</v>
      </c>
      <c r="E51" s="18">
        <f t="shared" ca="1" si="1"/>
        <v>0.54</v>
      </c>
      <c r="F51" s="28">
        <f t="shared" ca="1" si="2"/>
        <v>1.03</v>
      </c>
      <c r="G51" s="23">
        <f t="shared" ca="1" si="3"/>
        <v>0.9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239</v>
      </c>
      <c r="B52" s="21">
        <v>44747</v>
      </c>
      <c r="C52" s="24" t="s">
        <v>63</v>
      </c>
      <c r="D52" s="18">
        <f t="shared" ca="1" si="0"/>
        <v>2.6</v>
      </c>
      <c r="E52" s="18">
        <f t="shared" ca="1" si="1"/>
        <v>0.64</v>
      </c>
      <c r="F52" s="28">
        <f t="shared" ca="1" si="2"/>
        <v>1.1000000000000001</v>
      </c>
      <c r="G52" s="23">
        <f t="shared" ca="1" si="3"/>
        <v>0.93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240</v>
      </c>
      <c r="B53" s="21">
        <v>44747</v>
      </c>
      <c r="C53" s="24" t="s">
        <v>63</v>
      </c>
      <c r="D53" s="18">
        <f t="shared" ca="1" si="0"/>
        <v>2.66</v>
      </c>
      <c r="E53" s="18">
        <f t="shared" ca="1" si="1"/>
        <v>0.5</v>
      </c>
      <c r="F53" s="28">
        <f t="shared" ca="1" si="2"/>
        <v>0.93</v>
      </c>
      <c r="G53" s="23">
        <f t="shared" ca="1" si="3"/>
        <v>1.1100000000000001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241</v>
      </c>
      <c r="B54" s="21">
        <v>44747</v>
      </c>
      <c r="C54" s="24" t="s">
        <v>63</v>
      </c>
      <c r="D54" s="18">
        <f t="shared" ca="1" si="0"/>
        <v>2.4900000000000002</v>
      </c>
      <c r="E54" s="18">
        <f t="shared" ca="1" si="1"/>
        <v>0.79</v>
      </c>
      <c r="F54" s="28">
        <f t="shared" ca="1" si="2"/>
        <v>1.18</v>
      </c>
      <c r="G54" s="23">
        <f t="shared" ca="1" si="3"/>
        <v>1.1100000000000001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242</v>
      </c>
      <c r="B55" s="21">
        <v>44747</v>
      </c>
      <c r="C55" s="24" t="s">
        <v>63</v>
      </c>
      <c r="D55" s="18">
        <f t="shared" ca="1" si="0"/>
        <v>2.52</v>
      </c>
      <c r="E55" s="18">
        <f t="shared" ca="1" si="1"/>
        <v>0.61</v>
      </c>
      <c r="F55" s="28">
        <f t="shared" ca="1" si="2"/>
        <v>0.91</v>
      </c>
      <c r="G55" s="23">
        <f t="shared" ca="1" si="3"/>
        <v>1.18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339</v>
      </c>
      <c r="B56" s="21">
        <v>44740</v>
      </c>
      <c r="C56" s="24" t="s">
        <v>63</v>
      </c>
      <c r="D56" s="18">
        <f ca="1">RANDBETWEEN(23*10,27*10)/100</f>
        <v>2.58</v>
      </c>
      <c r="E56" s="18">
        <f ca="1">RANDBETWEEN(5*10,8*10)/100</f>
        <v>0.59</v>
      </c>
      <c r="F56" s="28">
        <f ca="1">RANDBETWEEN(9*10,12*10)/100</f>
        <v>1.1399999999999999</v>
      </c>
      <c r="G56" s="23">
        <f ca="1">RANDBETWEEN(8*10,12*10)/100</f>
        <v>0.81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340</v>
      </c>
      <c r="B57" s="21">
        <v>44740</v>
      </c>
      <c r="C57" s="24" t="s">
        <v>63</v>
      </c>
      <c r="D57" s="18">
        <f t="shared" ca="1" si="0"/>
        <v>2.7</v>
      </c>
      <c r="E57" s="18">
        <f t="shared" ca="1" si="1"/>
        <v>0.64</v>
      </c>
      <c r="F57" s="28">
        <f t="shared" ca="1" si="2"/>
        <v>1.1399999999999999</v>
      </c>
      <c r="G57" s="23">
        <f t="shared" ca="1" si="3"/>
        <v>0.93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341</v>
      </c>
      <c r="B58" s="21">
        <v>44741</v>
      </c>
      <c r="C58" s="24" t="s">
        <v>63</v>
      </c>
      <c r="D58" s="18">
        <f t="shared" ca="1" si="0"/>
        <v>2.35</v>
      </c>
      <c r="E58" s="18">
        <f t="shared" ca="1" si="1"/>
        <v>0.55000000000000004</v>
      </c>
      <c r="F58" s="28">
        <f t="shared" ca="1" si="2"/>
        <v>1.01</v>
      </c>
      <c r="G58" s="23">
        <f t="shared" ca="1" si="3"/>
        <v>1.01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342</v>
      </c>
      <c r="B59" s="21">
        <v>44741</v>
      </c>
      <c r="C59" s="24" t="s">
        <v>63</v>
      </c>
      <c r="D59" s="18">
        <f t="shared" ca="1" si="0"/>
        <v>2.68</v>
      </c>
      <c r="E59" s="18">
        <f t="shared" ca="1" si="1"/>
        <v>0.8</v>
      </c>
      <c r="F59" s="28">
        <f t="shared" ca="1" si="2"/>
        <v>1</v>
      </c>
      <c r="G59" s="23">
        <f t="shared" ca="1" si="3"/>
        <v>1.05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343</v>
      </c>
      <c r="B60" s="21">
        <v>44741</v>
      </c>
      <c r="C60" s="24" t="s">
        <v>63</v>
      </c>
      <c r="D60" s="18">
        <f t="shared" ca="1" si="0"/>
        <v>2.37</v>
      </c>
      <c r="E60" s="18">
        <f t="shared" ca="1" si="1"/>
        <v>0.51</v>
      </c>
      <c r="F60" s="28">
        <f t="shared" ca="1" si="2"/>
        <v>1.06</v>
      </c>
      <c r="G60" s="23">
        <f t="shared" ca="1" si="3"/>
        <v>0.85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344</v>
      </c>
      <c r="B61" s="21">
        <v>44741</v>
      </c>
      <c r="C61" s="24" t="s">
        <v>63</v>
      </c>
      <c r="D61" s="18">
        <f t="shared" ca="1" si="0"/>
        <v>2.31</v>
      </c>
      <c r="E61" s="18">
        <f t="shared" ca="1" si="1"/>
        <v>0.53</v>
      </c>
      <c r="F61" s="28">
        <f t="shared" ca="1" si="2"/>
        <v>1.1000000000000001</v>
      </c>
      <c r="G61" s="23">
        <f t="shared" ca="1" si="3"/>
        <v>1.05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345</v>
      </c>
      <c r="B62" s="21">
        <v>44742</v>
      </c>
      <c r="C62" s="24" t="s">
        <v>63</v>
      </c>
      <c r="D62" s="18">
        <f t="shared" ca="1" si="0"/>
        <v>2.42</v>
      </c>
      <c r="E62" s="18">
        <f t="shared" ca="1" si="1"/>
        <v>0.67</v>
      </c>
      <c r="F62" s="28">
        <f t="shared" ca="1" si="2"/>
        <v>0.93</v>
      </c>
      <c r="G62" s="23">
        <f t="shared" ca="1" si="3"/>
        <v>0.93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346</v>
      </c>
      <c r="B63" s="21">
        <v>44742</v>
      </c>
      <c r="C63" s="24" t="s">
        <v>63</v>
      </c>
      <c r="D63" s="18">
        <f t="shared" ca="1" si="0"/>
        <v>2.54</v>
      </c>
      <c r="E63" s="18">
        <f t="shared" ca="1" si="1"/>
        <v>0.78</v>
      </c>
      <c r="F63" s="28">
        <f t="shared" ca="1" si="2"/>
        <v>1.07</v>
      </c>
      <c r="G63" s="23">
        <f t="shared" ca="1" si="3"/>
        <v>0.89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347</v>
      </c>
      <c r="B64" s="21">
        <v>44742</v>
      </c>
      <c r="C64" s="24" t="s">
        <v>63</v>
      </c>
      <c r="D64" s="18">
        <f t="shared" ca="1" si="0"/>
        <v>2.41</v>
      </c>
      <c r="E64" s="18">
        <f t="shared" ca="1" si="1"/>
        <v>0.69</v>
      </c>
      <c r="F64" s="28">
        <f t="shared" ca="1" si="2"/>
        <v>1.05</v>
      </c>
      <c r="G64" s="23">
        <f t="shared" ca="1" si="3"/>
        <v>1.1299999999999999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348</v>
      </c>
      <c r="B65" s="21">
        <v>44742</v>
      </c>
      <c r="C65" s="24" t="s">
        <v>63</v>
      </c>
      <c r="D65" s="18">
        <f t="shared" ca="1" si="0"/>
        <v>2.62</v>
      </c>
      <c r="E65" s="18">
        <f t="shared" ca="1" si="1"/>
        <v>0.56000000000000005</v>
      </c>
      <c r="F65" s="28">
        <f t="shared" ca="1" si="2"/>
        <v>1.1299999999999999</v>
      </c>
      <c r="G65" s="23">
        <f t="shared" ca="1" si="3"/>
        <v>1.0900000000000001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349</v>
      </c>
      <c r="B66" s="21">
        <v>44743</v>
      </c>
      <c r="C66" s="24" t="s">
        <v>63</v>
      </c>
      <c r="D66" s="18">
        <f t="shared" ca="1" si="0"/>
        <v>2.52</v>
      </c>
      <c r="E66" s="18">
        <f t="shared" ca="1" si="1"/>
        <v>0.6</v>
      </c>
      <c r="F66" s="28">
        <f t="shared" ca="1" si="2"/>
        <v>0.92</v>
      </c>
      <c r="G66" s="23">
        <f t="shared" ca="1" si="3"/>
        <v>1.1100000000000001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350</v>
      </c>
      <c r="B67" s="21">
        <v>44743</v>
      </c>
      <c r="C67" s="24" t="s">
        <v>63</v>
      </c>
      <c r="D67" s="18">
        <f t="shared" ca="1" si="0"/>
        <v>2.6</v>
      </c>
      <c r="E67" s="18">
        <f t="shared" ca="1" si="1"/>
        <v>0.52</v>
      </c>
      <c r="F67" s="28">
        <f t="shared" ca="1" si="2"/>
        <v>1.1100000000000001</v>
      </c>
      <c r="G67" s="23">
        <f t="shared" ca="1" si="3"/>
        <v>0.98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351</v>
      </c>
      <c r="B68" s="21">
        <v>44743</v>
      </c>
      <c r="C68" s="24" t="s">
        <v>63</v>
      </c>
      <c r="D68" s="18">
        <f t="shared" ca="1" si="0"/>
        <v>2.44</v>
      </c>
      <c r="E68" s="18">
        <f t="shared" ca="1" si="1"/>
        <v>0.57999999999999996</v>
      </c>
      <c r="F68" s="28">
        <f t="shared" ca="1" si="2"/>
        <v>0.97</v>
      </c>
      <c r="G68" s="23">
        <f t="shared" ca="1" si="3"/>
        <v>0.87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352</v>
      </c>
      <c r="B69" s="21">
        <v>44743</v>
      </c>
      <c r="C69" s="24" t="s">
        <v>63</v>
      </c>
      <c r="D69" s="18">
        <f t="shared" ca="1" si="0"/>
        <v>2.6</v>
      </c>
      <c r="E69" s="18">
        <f t="shared" ca="1" si="1"/>
        <v>0.6</v>
      </c>
      <c r="F69" s="28">
        <f t="shared" ca="1" si="2"/>
        <v>1.04</v>
      </c>
      <c r="G69" s="23">
        <f t="shared" ca="1" si="3"/>
        <v>0.97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353</v>
      </c>
      <c r="B70" s="21">
        <v>44743</v>
      </c>
      <c r="C70" s="24" t="s">
        <v>63</v>
      </c>
      <c r="D70" s="18">
        <f t="shared" ca="1" si="0"/>
        <v>2.37</v>
      </c>
      <c r="E70" s="18">
        <f t="shared" ca="1" si="1"/>
        <v>0.59</v>
      </c>
      <c r="F70" s="28">
        <f t="shared" ca="1" si="2"/>
        <v>1.07</v>
      </c>
      <c r="G70" s="23">
        <f t="shared" ca="1" si="3"/>
        <v>0.83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354</v>
      </c>
      <c r="B71" s="21">
        <v>44743</v>
      </c>
      <c r="C71" s="24" t="s">
        <v>63</v>
      </c>
      <c r="D71" s="18">
        <f t="shared" ca="1" si="0"/>
        <v>2.3199999999999998</v>
      </c>
      <c r="E71" s="18">
        <f t="shared" ca="1" si="1"/>
        <v>0.53</v>
      </c>
      <c r="F71" s="28">
        <f t="shared" ca="1" si="2"/>
        <v>1.1399999999999999</v>
      </c>
      <c r="G71" s="23">
        <f t="shared" ca="1" si="3"/>
        <v>0.84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355</v>
      </c>
      <c r="B72" s="21">
        <v>44743</v>
      </c>
      <c r="C72" s="24" t="s">
        <v>63</v>
      </c>
      <c r="D72" s="18">
        <f t="shared" ca="1" si="0"/>
        <v>2.41</v>
      </c>
      <c r="E72" s="18">
        <f t="shared" ca="1" si="1"/>
        <v>0.66</v>
      </c>
      <c r="F72" s="28">
        <f t="shared" ca="1" si="2"/>
        <v>0.92</v>
      </c>
      <c r="G72" s="23">
        <f t="shared" ca="1" si="3"/>
        <v>1.1200000000000001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356</v>
      </c>
      <c r="B73" s="21">
        <v>44743</v>
      </c>
      <c r="C73" s="24" t="s">
        <v>63</v>
      </c>
      <c r="D73" s="18">
        <f t="shared" ca="1" si="0"/>
        <v>2.4900000000000002</v>
      </c>
      <c r="E73" s="18">
        <f t="shared" ca="1" si="1"/>
        <v>0.66</v>
      </c>
      <c r="F73" s="28">
        <f t="shared" ca="1" si="2"/>
        <v>1.1399999999999999</v>
      </c>
      <c r="G73" s="23">
        <f t="shared" ca="1" si="3"/>
        <v>1.19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357</v>
      </c>
      <c r="B74" s="21">
        <v>44743</v>
      </c>
      <c r="C74" s="24" t="s">
        <v>63</v>
      </c>
      <c r="D74" s="18">
        <f t="shared" ca="1" si="0"/>
        <v>2.41</v>
      </c>
      <c r="E74" s="18">
        <f t="shared" ca="1" si="1"/>
        <v>0.54</v>
      </c>
      <c r="F74" s="28">
        <f t="shared" ca="1" si="2"/>
        <v>1.06</v>
      </c>
      <c r="G74" s="23">
        <f t="shared" ca="1" si="3"/>
        <v>1.1200000000000001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358</v>
      </c>
      <c r="B75" s="21">
        <v>44743</v>
      </c>
      <c r="C75" s="24" t="s">
        <v>63</v>
      </c>
      <c r="D75" s="18">
        <f t="shared" ca="1" si="0"/>
        <v>2.66</v>
      </c>
      <c r="E75" s="18">
        <f t="shared" ca="1" si="1"/>
        <v>0.68</v>
      </c>
      <c r="F75" s="28">
        <f t="shared" ca="1" si="2"/>
        <v>1.1399999999999999</v>
      </c>
      <c r="G75" s="23">
        <f t="shared" ca="1" si="3"/>
        <v>0.82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359</v>
      </c>
      <c r="B76" s="21">
        <v>44743</v>
      </c>
      <c r="C76" s="24" t="s">
        <v>63</v>
      </c>
      <c r="D76" s="18">
        <f t="shared" ca="1" si="0"/>
        <v>2.52</v>
      </c>
      <c r="E76" s="18">
        <f t="shared" ca="1" si="1"/>
        <v>0.54</v>
      </c>
      <c r="F76" s="28">
        <f t="shared" ca="1" si="2"/>
        <v>0.93</v>
      </c>
      <c r="G76" s="23">
        <f t="shared" ca="1" si="3"/>
        <v>0.95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360</v>
      </c>
      <c r="B77" s="21">
        <v>44743</v>
      </c>
      <c r="C77" s="24" t="s">
        <v>63</v>
      </c>
      <c r="D77" s="18">
        <f t="shared" ca="1" si="0"/>
        <v>2.58</v>
      </c>
      <c r="E77" s="18">
        <f t="shared" ca="1" si="1"/>
        <v>0.63</v>
      </c>
      <c r="F77" s="28">
        <f t="shared" ca="1" si="2"/>
        <v>1.01</v>
      </c>
      <c r="G77" s="23">
        <f t="shared" ca="1" si="3"/>
        <v>0.95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361</v>
      </c>
      <c r="B78" s="21">
        <v>44742</v>
      </c>
      <c r="C78" s="24" t="s">
        <v>63</v>
      </c>
      <c r="D78" s="18">
        <f t="shared" ca="1" si="0"/>
        <v>2.69</v>
      </c>
      <c r="E78" s="18">
        <f t="shared" ca="1" si="1"/>
        <v>0.69</v>
      </c>
      <c r="F78" s="28">
        <f t="shared" ca="1" si="2"/>
        <v>0.97</v>
      </c>
      <c r="G78" s="23">
        <f t="shared" ca="1" si="3"/>
        <v>0.96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362</v>
      </c>
      <c r="B79" s="21">
        <v>44742</v>
      </c>
      <c r="C79" s="24" t="s">
        <v>63</v>
      </c>
      <c r="D79" s="18">
        <f t="shared" ca="1" si="0"/>
        <v>2.38</v>
      </c>
      <c r="E79" s="18">
        <f t="shared" ca="1" si="1"/>
        <v>0.57999999999999996</v>
      </c>
      <c r="F79" s="28">
        <f t="shared" ca="1" si="2"/>
        <v>0.94</v>
      </c>
      <c r="G79" s="23">
        <f t="shared" ca="1" si="3"/>
        <v>0.83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363</v>
      </c>
      <c r="B80" s="21">
        <v>44742</v>
      </c>
      <c r="C80" s="24" t="s">
        <v>63</v>
      </c>
      <c r="D80" s="18">
        <f t="shared" ca="1" si="0"/>
        <v>2.3199999999999998</v>
      </c>
      <c r="E80" s="18">
        <f t="shared" ca="1" si="1"/>
        <v>0.61</v>
      </c>
      <c r="F80" s="28">
        <f t="shared" ca="1" si="2"/>
        <v>1.07</v>
      </c>
      <c r="G80" s="23">
        <f t="shared" ca="1" si="3"/>
        <v>0.86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364</v>
      </c>
      <c r="B81" s="21">
        <v>44742</v>
      </c>
      <c r="C81" s="24" t="s">
        <v>63</v>
      </c>
      <c r="D81" s="18">
        <f t="shared" ca="1" si="0"/>
        <v>2.56</v>
      </c>
      <c r="E81" s="18">
        <f t="shared" ca="1" si="1"/>
        <v>0.55000000000000004</v>
      </c>
      <c r="F81" s="28">
        <f t="shared" ca="1" si="2"/>
        <v>1.06</v>
      </c>
      <c r="G81" s="23">
        <f t="shared" ca="1" si="3"/>
        <v>0.99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365</v>
      </c>
      <c r="B82" s="21">
        <v>44741</v>
      </c>
      <c r="C82" s="24" t="s">
        <v>63</v>
      </c>
      <c r="D82" s="18">
        <f t="shared" ca="1" si="0"/>
        <v>2.66</v>
      </c>
      <c r="E82" s="18">
        <f t="shared" ca="1" si="1"/>
        <v>0.75</v>
      </c>
      <c r="F82" s="28">
        <f t="shared" ca="1" si="2"/>
        <v>1.19</v>
      </c>
      <c r="G82" s="23">
        <f t="shared" ca="1" si="3"/>
        <v>0.94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366</v>
      </c>
      <c r="B83" s="21">
        <v>44741</v>
      </c>
      <c r="C83" s="24" t="s">
        <v>63</v>
      </c>
      <c r="D83" s="18">
        <f t="shared" ca="1" si="0"/>
        <v>2.52</v>
      </c>
      <c r="E83" s="18">
        <f t="shared" ca="1" si="1"/>
        <v>0.72</v>
      </c>
      <c r="F83" s="28">
        <f t="shared" ca="1" si="2"/>
        <v>1.1599999999999999</v>
      </c>
      <c r="G83" s="23">
        <f t="shared" ca="1" si="3"/>
        <v>1.17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367</v>
      </c>
      <c r="B84" s="21">
        <v>44741</v>
      </c>
      <c r="C84" s="24" t="s">
        <v>63</v>
      </c>
      <c r="D84" s="18">
        <f t="shared" ca="1" si="0"/>
        <v>2.7</v>
      </c>
      <c r="E84" s="18">
        <f t="shared" ca="1" si="1"/>
        <v>0.64</v>
      </c>
      <c r="F84" s="28">
        <f t="shared" ca="1" si="2"/>
        <v>1.1100000000000001</v>
      </c>
      <c r="G84" s="23">
        <f t="shared" ca="1" si="3"/>
        <v>0.95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368</v>
      </c>
      <c r="B85" s="21">
        <v>44741</v>
      </c>
      <c r="C85" s="24" t="s">
        <v>63</v>
      </c>
      <c r="D85" s="18">
        <f t="shared" ca="1" si="0"/>
        <v>2.54</v>
      </c>
      <c r="E85" s="18">
        <f t="shared" ca="1" si="1"/>
        <v>0.69</v>
      </c>
      <c r="F85" s="28">
        <f t="shared" ca="1" si="2"/>
        <v>0.92</v>
      </c>
      <c r="G85" s="23">
        <f t="shared" ca="1" si="3"/>
        <v>1.17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369</v>
      </c>
      <c r="B86" s="21">
        <v>44740</v>
      </c>
      <c r="C86" s="24" t="s">
        <v>63</v>
      </c>
      <c r="D86" s="18">
        <f t="shared" ca="1" si="0"/>
        <v>2.5</v>
      </c>
      <c r="E86" s="18">
        <f t="shared" ca="1" si="1"/>
        <v>0.56999999999999995</v>
      </c>
      <c r="F86" s="28">
        <f t="shared" ca="1" si="2"/>
        <v>1.04</v>
      </c>
      <c r="G86" s="23">
        <f t="shared" ca="1" si="3"/>
        <v>1.01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370</v>
      </c>
      <c r="B87" s="21">
        <v>44740</v>
      </c>
      <c r="C87" s="24" t="s">
        <v>63</v>
      </c>
      <c r="D87" s="18">
        <f t="shared" ca="1" si="0"/>
        <v>2.46</v>
      </c>
      <c r="E87" s="18">
        <f t="shared" ca="1" si="1"/>
        <v>0.71</v>
      </c>
      <c r="F87" s="28">
        <f t="shared" ca="1" si="2"/>
        <v>1.1000000000000001</v>
      </c>
      <c r="G87" s="23">
        <f t="shared" ca="1" si="3"/>
        <v>0.95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549</v>
      </c>
      <c r="B88" s="21">
        <v>44747</v>
      </c>
      <c r="C88" s="24" t="s">
        <v>126</v>
      </c>
      <c r="D88" s="18">
        <f t="shared" ca="1" si="0"/>
        <v>2.7</v>
      </c>
      <c r="E88" s="18">
        <f t="shared" ca="1" si="1"/>
        <v>0.56000000000000005</v>
      </c>
      <c r="F88" s="28">
        <f t="shared" ca="1" si="2"/>
        <v>1.2</v>
      </c>
      <c r="G88" s="23">
        <f t="shared" ca="1" si="3"/>
        <v>0.81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550</v>
      </c>
      <c r="B89" s="21">
        <v>44747</v>
      </c>
      <c r="C89" s="24" t="s">
        <v>126</v>
      </c>
      <c r="D89" s="18">
        <f t="shared" ca="1" si="0"/>
        <v>2.54</v>
      </c>
      <c r="E89" s="18">
        <f t="shared" ca="1" si="1"/>
        <v>0.66</v>
      </c>
      <c r="F89" s="28">
        <f t="shared" ca="1" si="2"/>
        <v>1.03</v>
      </c>
      <c r="G89" s="23">
        <f t="shared" ca="1" si="3"/>
        <v>1.07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551</v>
      </c>
      <c r="B90" s="21">
        <v>44747</v>
      </c>
      <c r="C90" s="24" t="s">
        <v>126</v>
      </c>
      <c r="D90" s="18">
        <f t="shared" ca="1" si="0"/>
        <v>2.34</v>
      </c>
      <c r="E90" s="18">
        <f t="shared" ca="1" si="1"/>
        <v>0.65</v>
      </c>
      <c r="F90" s="28">
        <f t="shared" ca="1" si="2"/>
        <v>1.08</v>
      </c>
      <c r="G90" s="23">
        <f t="shared" ca="1" si="3"/>
        <v>0.94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552</v>
      </c>
      <c r="B91" s="21">
        <v>44747</v>
      </c>
      <c r="C91" s="24" t="s">
        <v>126</v>
      </c>
      <c r="D91" s="18">
        <f t="shared" ca="1" si="0"/>
        <v>2.38</v>
      </c>
      <c r="E91" s="18">
        <f t="shared" ca="1" si="1"/>
        <v>0.52</v>
      </c>
      <c r="F91" s="28">
        <f t="shared" ca="1" si="2"/>
        <v>0.92</v>
      </c>
      <c r="G91" s="23">
        <f t="shared" ca="1" si="3"/>
        <v>0.82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553</v>
      </c>
      <c r="B92" s="21">
        <v>44747</v>
      </c>
      <c r="C92" s="24" t="s">
        <v>126</v>
      </c>
      <c r="D92" s="18">
        <f t="shared" ca="1" si="0"/>
        <v>2.39</v>
      </c>
      <c r="E92" s="18">
        <f t="shared" ca="1" si="1"/>
        <v>0.53</v>
      </c>
      <c r="F92" s="28">
        <f t="shared" ca="1" si="2"/>
        <v>1.02</v>
      </c>
      <c r="G92" s="23">
        <f t="shared" ca="1" si="3"/>
        <v>0.85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554</v>
      </c>
      <c r="B93" s="21">
        <v>44747</v>
      </c>
      <c r="C93" s="24" t="s">
        <v>126</v>
      </c>
      <c r="D93" s="18">
        <f t="shared" ca="1" si="0"/>
        <v>2.54</v>
      </c>
      <c r="E93" s="18">
        <f t="shared" ca="1" si="1"/>
        <v>0.79</v>
      </c>
      <c r="F93" s="28">
        <f t="shared" ca="1" si="2"/>
        <v>0.9</v>
      </c>
      <c r="G93" s="23">
        <f t="shared" ca="1" si="3"/>
        <v>1.08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555</v>
      </c>
      <c r="B94" s="21">
        <v>44747</v>
      </c>
      <c r="C94" s="24" t="s">
        <v>126</v>
      </c>
      <c r="D94" s="18">
        <f t="shared" ca="1" si="0"/>
        <v>2.44</v>
      </c>
      <c r="E94" s="18">
        <f t="shared" ca="1" si="1"/>
        <v>0.56000000000000005</v>
      </c>
      <c r="F94" s="28">
        <f t="shared" ca="1" si="2"/>
        <v>0.95</v>
      </c>
      <c r="G94" s="23">
        <f t="shared" ca="1" si="3"/>
        <v>1.1299999999999999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556</v>
      </c>
      <c r="B95" s="21">
        <v>44747</v>
      </c>
      <c r="C95" s="24" t="s">
        <v>126</v>
      </c>
      <c r="D95" s="18">
        <f t="shared" ca="1" si="0"/>
        <v>2.59</v>
      </c>
      <c r="E95" s="18">
        <f t="shared" ca="1" si="1"/>
        <v>0.52</v>
      </c>
      <c r="F95" s="28">
        <f t="shared" ca="1" si="2"/>
        <v>1.05</v>
      </c>
      <c r="G95" s="23">
        <f t="shared" ca="1" si="3"/>
        <v>0.8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557</v>
      </c>
      <c r="B96" s="21">
        <v>44747</v>
      </c>
      <c r="C96" s="24" t="s">
        <v>126</v>
      </c>
      <c r="D96" s="18">
        <f t="shared" ca="1" si="0"/>
        <v>2.7</v>
      </c>
      <c r="E96" s="18">
        <f t="shared" ca="1" si="1"/>
        <v>0.59</v>
      </c>
      <c r="F96" s="28">
        <f t="shared" ca="1" si="2"/>
        <v>0.93</v>
      </c>
      <c r="G96" s="23">
        <f t="shared" ca="1" si="3"/>
        <v>1.06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558</v>
      </c>
      <c r="B97" s="21">
        <v>44747</v>
      </c>
      <c r="C97" s="24" t="s">
        <v>126</v>
      </c>
      <c r="D97" s="18">
        <f t="shared" ca="1" si="0"/>
        <v>2.69</v>
      </c>
      <c r="E97" s="18">
        <f t="shared" ca="1" si="1"/>
        <v>0.61</v>
      </c>
      <c r="F97" s="28">
        <f t="shared" ca="1" si="2"/>
        <v>1.19</v>
      </c>
      <c r="G97" s="23">
        <f t="shared" ca="1" si="3"/>
        <v>0.91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559</v>
      </c>
      <c r="B98" s="21">
        <v>44747</v>
      </c>
      <c r="C98" s="24" t="s">
        <v>126</v>
      </c>
      <c r="D98" s="18">
        <f t="shared" ca="1" si="0"/>
        <v>2.5499999999999998</v>
      </c>
      <c r="E98" s="18">
        <f t="shared" ca="1" si="1"/>
        <v>0.51</v>
      </c>
      <c r="F98" s="28">
        <f t="shared" ca="1" si="2"/>
        <v>1.04</v>
      </c>
      <c r="G98" s="23">
        <f t="shared" ca="1" si="3"/>
        <v>1.04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560</v>
      </c>
      <c r="B99" s="21">
        <v>44747</v>
      </c>
      <c r="C99" s="24" t="s">
        <v>126</v>
      </c>
      <c r="D99" s="18">
        <f t="shared" ca="1" si="0"/>
        <v>2.34</v>
      </c>
      <c r="E99" s="18">
        <f t="shared" ca="1" si="1"/>
        <v>0.63</v>
      </c>
      <c r="F99" s="28">
        <f t="shared" ca="1" si="2"/>
        <v>1.1399999999999999</v>
      </c>
      <c r="G99" s="23">
        <f t="shared" ca="1" si="3"/>
        <v>1.2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561</v>
      </c>
      <c r="B100" s="21">
        <v>44747</v>
      </c>
      <c r="C100" s="24" t="s">
        <v>126</v>
      </c>
      <c r="D100" s="18">
        <f t="shared" ca="1" si="0"/>
        <v>2.59</v>
      </c>
      <c r="E100" s="18">
        <f t="shared" ca="1" si="1"/>
        <v>0.5</v>
      </c>
      <c r="F100" s="28">
        <f t="shared" ca="1" si="2"/>
        <v>1.2</v>
      </c>
      <c r="G100" s="23">
        <f t="shared" ca="1" si="3"/>
        <v>1.0900000000000001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562</v>
      </c>
      <c r="B101" s="21">
        <v>44747</v>
      </c>
      <c r="C101" s="24" t="s">
        <v>126</v>
      </c>
      <c r="D101" s="18">
        <f t="shared" ca="1" si="0"/>
        <v>2.65</v>
      </c>
      <c r="E101" s="18">
        <f t="shared" ca="1" si="1"/>
        <v>0.6</v>
      </c>
      <c r="F101" s="28">
        <f t="shared" ca="1" si="2"/>
        <v>0.91</v>
      </c>
      <c r="G101" s="23">
        <f t="shared" ca="1" si="3"/>
        <v>0.81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563</v>
      </c>
      <c r="B102" s="21">
        <v>44747</v>
      </c>
      <c r="C102" s="24" t="s">
        <v>126</v>
      </c>
      <c r="D102" s="18">
        <f t="shared" ca="1" si="0"/>
        <v>2.69</v>
      </c>
      <c r="E102" s="18">
        <f t="shared" ca="1" si="1"/>
        <v>0.56999999999999995</v>
      </c>
      <c r="F102" s="28">
        <f t="shared" ca="1" si="2"/>
        <v>1.03</v>
      </c>
      <c r="G102" s="23">
        <f t="shared" ca="1" si="3"/>
        <v>0.84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564</v>
      </c>
      <c r="B103" s="21">
        <v>44747</v>
      </c>
      <c r="C103" s="24" t="s">
        <v>126</v>
      </c>
      <c r="D103" s="18">
        <f t="shared" ca="1" si="0"/>
        <v>2.56</v>
      </c>
      <c r="E103" s="18">
        <f t="shared" ca="1" si="1"/>
        <v>0.56000000000000005</v>
      </c>
      <c r="F103" s="28">
        <f t="shared" ca="1" si="2"/>
        <v>1.19</v>
      </c>
      <c r="G103" s="23">
        <f t="shared" ca="1" si="3"/>
        <v>0.93</v>
      </c>
      <c r="H103" s="28" t="s">
        <v>23</v>
      </c>
      <c r="I103" s="28" t="s">
        <v>23</v>
      </c>
    </row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5.25" customHeight="1" x14ac:dyDescent="0.2">
      <c r="A107" s="7"/>
      <c r="B107" s="7"/>
      <c r="C107" s="7"/>
      <c r="D107" s="7"/>
      <c r="E107" s="7"/>
      <c r="F107" s="7"/>
      <c r="G107" s="7"/>
      <c r="H107" s="7"/>
    </row>
    <row r="108" spans="1:9" ht="50.25" customHeight="1" x14ac:dyDescent="0.2">
      <c r="A108" s="98" t="s">
        <v>33</v>
      </c>
      <c r="B108" s="98"/>
      <c r="C108" s="98"/>
      <c r="D108" s="98"/>
      <c r="E108" s="46"/>
      <c r="F108" s="8" t="s">
        <v>17</v>
      </c>
      <c r="G108" s="125" t="s">
        <v>34</v>
      </c>
      <c r="H108" s="125"/>
      <c r="I108" s="125"/>
    </row>
    <row r="112" spans="1:9" x14ac:dyDescent="0.2">
      <c r="H112" s="1" t="s">
        <v>1456</v>
      </c>
    </row>
  </sheetData>
  <mergeCells count="26">
    <mergeCell ref="A105:I105"/>
    <mergeCell ref="A106:I106"/>
    <mergeCell ref="A108:D108"/>
    <mergeCell ref="G108:I108"/>
    <mergeCell ref="D13:I13"/>
    <mergeCell ref="D14:I14"/>
    <mergeCell ref="D15:I16"/>
    <mergeCell ref="A17:I18"/>
    <mergeCell ref="A19:H19"/>
    <mergeCell ref="A20:A21"/>
    <mergeCell ref="B20:B21"/>
    <mergeCell ref="C20:C21"/>
    <mergeCell ref="D20:I20"/>
    <mergeCell ref="A23:I23"/>
    <mergeCell ref="D12:I12"/>
    <mergeCell ref="D1:I1"/>
    <mergeCell ref="A3:I3"/>
    <mergeCell ref="A4:I4"/>
    <mergeCell ref="B5:I5"/>
    <mergeCell ref="H6:I6"/>
    <mergeCell ref="H7:I7"/>
    <mergeCell ref="B8:I8"/>
    <mergeCell ref="A10:B10"/>
    <mergeCell ref="D10:I10"/>
    <mergeCell ref="A11:C11"/>
    <mergeCell ref="D11:I11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Roman,обычный"&amp;10П Р О Т О К О Л  № 74-1/2022с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876F-F521-4E6D-8079-11BA91290787}">
  <sheetPr>
    <tabColor rgb="FF92D050"/>
    <pageSetUpPr fitToPage="1"/>
  </sheetPr>
  <dimension ref="A1:I60"/>
  <sheetViews>
    <sheetView view="pageLayout" topLeftCell="A4" zoomScale="115" zoomScaleNormal="100" zoomScaleSheetLayoutView="100" zoomScalePageLayoutView="115" workbookViewId="0">
      <selection activeCell="D15" sqref="D15:H16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6" width="12.140625" style="1" customWidth="1"/>
    <col min="7" max="7" width="11.855468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1459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1375</v>
      </c>
      <c r="C6" s="22"/>
      <c r="D6" s="37"/>
      <c r="E6" s="37"/>
      <c r="F6" s="37"/>
      <c r="G6" s="126"/>
      <c r="H6" s="126"/>
    </row>
    <row r="7" spans="1:8" ht="16.5" customHeight="1" x14ac:dyDescent="0.3">
      <c r="A7" s="3"/>
      <c r="B7" s="38"/>
      <c r="C7" s="16"/>
      <c r="D7" s="4" t="s">
        <v>2</v>
      </c>
      <c r="E7" s="38"/>
      <c r="F7" s="38"/>
      <c r="G7" s="109"/>
      <c r="H7" s="109"/>
    </row>
    <row r="8" spans="1:8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467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435</v>
      </c>
      <c r="B24" s="21">
        <v>44736</v>
      </c>
      <c r="C24" s="24" t="s">
        <v>30</v>
      </c>
      <c r="D24" s="18">
        <f t="shared" ref="D24:D55" ca="1" si="0">RANDBETWEEN(55*10,60*10)/100</f>
        <v>6</v>
      </c>
      <c r="E24" s="18">
        <f ca="1">RANDBETWEEN(5*10,5.5*10)/100</f>
        <v>0.5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436</v>
      </c>
      <c r="B25" s="21">
        <v>44736</v>
      </c>
      <c r="C25" s="24" t="s">
        <v>30</v>
      </c>
      <c r="D25" s="18">
        <f t="shared" ca="1" si="0"/>
        <v>5.78</v>
      </c>
      <c r="E25" s="18">
        <f t="shared" ref="E25:E55" ca="1" si="1">RANDBETWEEN(5*10,5.5*10)/100</f>
        <v>0.5</v>
      </c>
      <c r="F25" s="39">
        <f t="shared" ref="F25:F55" ca="1" si="2">RANDBETWEEN(5*10,5.3*10)/100</f>
        <v>0.51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437</v>
      </c>
      <c r="B26" s="21">
        <v>44736</v>
      </c>
      <c r="C26" s="24" t="s">
        <v>30</v>
      </c>
      <c r="D26" s="18">
        <f t="shared" ca="1" si="0"/>
        <v>6</v>
      </c>
      <c r="E26" s="18">
        <f t="shared" ca="1" si="1"/>
        <v>0.55000000000000004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438</v>
      </c>
      <c r="B27" s="21">
        <v>44736</v>
      </c>
      <c r="C27" s="24" t="s">
        <v>30</v>
      </c>
      <c r="D27" s="18">
        <f t="shared" ca="1" si="0"/>
        <v>5.5</v>
      </c>
      <c r="E27" s="18">
        <f t="shared" ca="1" si="1"/>
        <v>0.55000000000000004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439</v>
      </c>
      <c r="B28" s="21">
        <v>44736</v>
      </c>
      <c r="C28" s="24" t="s">
        <v>30</v>
      </c>
      <c r="D28" s="18">
        <f t="shared" ca="1" si="0"/>
        <v>5.52</v>
      </c>
      <c r="E28" s="18">
        <f t="shared" ca="1" si="1"/>
        <v>0.5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440</v>
      </c>
      <c r="B29" s="21">
        <v>44736</v>
      </c>
      <c r="C29" s="24" t="s">
        <v>30</v>
      </c>
      <c r="D29" s="18">
        <f t="shared" ca="1" si="0"/>
        <v>6</v>
      </c>
      <c r="E29" s="18">
        <f t="shared" ca="1" si="1"/>
        <v>0.52</v>
      </c>
      <c r="F29" s="39">
        <f t="shared" ca="1" si="2"/>
        <v>0.52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441</v>
      </c>
      <c r="B30" s="21">
        <v>44736</v>
      </c>
      <c r="C30" s="24" t="s">
        <v>30</v>
      </c>
      <c r="D30" s="18">
        <f t="shared" ca="1" si="0"/>
        <v>5.66</v>
      </c>
      <c r="E30" s="18">
        <f t="shared" ca="1" si="1"/>
        <v>0.51</v>
      </c>
      <c r="F30" s="39">
        <f t="shared" ca="1" si="2"/>
        <v>0.52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442</v>
      </c>
      <c r="B31" s="21">
        <v>44736</v>
      </c>
      <c r="C31" s="24" t="s">
        <v>30</v>
      </c>
      <c r="D31" s="18">
        <f t="shared" ca="1" si="0"/>
        <v>5.98</v>
      </c>
      <c r="E31" s="18">
        <f t="shared" ca="1" si="1"/>
        <v>0.52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443</v>
      </c>
      <c r="B32" s="21">
        <v>44736</v>
      </c>
      <c r="C32" s="24" t="s">
        <v>30</v>
      </c>
      <c r="D32" s="18">
        <f t="shared" ca="1" si="0"/>
        <v>5.58</v>
      </c>
      <c r="E32" s="18">
        <f t="shared" ca="1" si="1"/>
        <v>0.53</v>
      </c>
      <c r="F32" s="39">
        <f t="shared" ca="1" si="2"/>
        <v>0.5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444</v>
      </c>
      <c r="B33" s="21">
        <v>44736</v>
      </c>
      <c r="C33" s="24" t="s">
        <v>30</v>
      </c>
      <c r="D33" s="18">
        <f t="shared" ca="1" si="0"/>
        <v>5.51</v>
      </c>
      <c r="E33" s="18">
        <f t="shared" ca="1" si="1"/>
        <v>0.51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445</v>
      </c>
      <c r="B34" s="21">
        <v>44736</v>
      </c>
      <c r="C34" s="24" t="s">
        <v>30</v>
      </c>
      <c r="D34" s="18">
        <f t="shared" ca="1" si="0"/>
        <v>5.94</v>
      </c>
      <c r="E34" s="18">
        <f t="shared" ca="1" si="1"/>
        <v>0.5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446</v>
      </c>
      <c r="B35" s="21">
        <v>44736</v>
      </c>
      <c r="C35" s="24" t="s">
        <v>30</v>
      </c>
      <c r="D35" s="18">
        <f t="shared" ca="1" si="0"/>
        <v>5.92</v>
      </c>
      <c r="E35" s="18">
        <f t="shared" ca="1" si="1"/>
        <v>0.52</v>
      </c>
      <c r="F35" s="39">
        <f t="shared" ca="1" si="2"/>
        <v>0.53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447</v>
      </c>
      <c r="B36" s="21">
        <v>44736</v>
      </c>
      <c r="C36" s="24" t="s">
        <v>30</v>
      </c>
      <c r="D36" s="18">
        <f t="shared" ca="1" si="0"/>
        <v>5.63</v>
      </c>
      <c r="E36" s="18">
        <f t="shared" ca="1" si="1"/>
        <v>0.55000000000000004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448</v>
      </c>
      <c r="B37" s="21">
        <v>44736</v>
      </c>
      <c r="C37" s="24" t="s">
        <v>30</v>
      </c>
      <c r="D37" s="18">
        <f t="shared" ca="1" si="0"/>
        <v>5.8</v>
      </c>
      <c r="E37" s="18">
        <f t="shared" ca="1" si="1"/>
        <v>0.52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449</v>
      </c>
      <c r="B38" s="21">
        <v>44736</v>
      </c>
      <c r="C38" s="24" t="s">
        <v>30</v>
      </c>
      <c r="D38" s="18">
        <f t="shared" ca="1" si="0"/>
        <v>5.81</v>
      </c>
      <c r="E38" s="18">
        <f t="shared" ca="1" si="1"/>
        <v>0.52</v>
      </c>
      <c r="F38" s="39">
        <f t="shared" ca="1" si="2"/>
        <v>0.51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450</v>
      </c>
      <c r="B39" s="21">
        <v>44736</v>
      </c>
      <c r="C39" s="24" t="s">
        <v>30</v>
      </c>
      <c r="D39" s="18">
        <f t="shared" ca="1" si="0"/>
        <v>5.88</v>
      </c>
      <c r="E39" s="18">
        <f t="shared" ca="1" si="1"/>
        <v>0.53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451</v>
      </c>
      <c r="B40" s="21">
        <v>44736</v>
      </c>
      <c r="C40" s="24" t="s">
        <v>30</v>
      </c>
      <c r="D40" s="18">
        <f t="shared" ca="1" si="0"/>
        <v>5.94</v>
      </c>
      <c r="E40" s="18">
        <f t="shared" ca="1" si="1"/>
        <v>0.52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452</v>
      </c>
      <c r="B41" s="21">
        <v>44736</v>
      </c>
      <c r="C41" s="24" t="s">
        <v>30</v>
      </c>
      <c r="D41" s="18">
        <f t="shared" ca="1" si="0"/>
        <v>5.61</v>
      </c>
      <c r="E41" s="18">
        <f t="shared" ca="1" si="1"/>
        <v>0.51</v>
      </c>
      <c r="F41" s="39">
        <f t="shared" ca="1" si="2"/>
        <v>0.51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453</v>
      </c>
      <c r="B42" s="21">
        <v>44736</v>
      </c>
      <c r="C42" s="24" t="s">
        <v>30</v>
      </c>
      <c r="D42" s="18">
        <f t="shared" ca="1" si="0"/>
        <v>5.74</v>
      </c>
      <c r="E42" s="18">
        <f t="shared" ca="1" si="1"/>
        <v>0.55000000000000004</v>
      </c>
      <c r="F42" s="39">
        <f t="shared" ca="1" si="2"/>
        <v>0.53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454</v>
      </c>
      <c r="B43" s="21">
        <v>44736</v>
      </c>
      <c r="C43" s="24" t="s">
        <v>30</v>
      </c>
      <c r="D43" s="18">
        <f t="shared" ca="1" si="0"/>
        <v>5.91</v>
      </c>
      <c r="E43" s="18">
        <f t="shared" ca="1" si="1"/>
        <v>0.52</v>
      </c>
      <c r="F43" s="39">
        <f t="shared" ca="1" si="2"/>
        <v>0.51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455</v>
      </c>
      <c r="B44" s="21">
        <v>44736</v>
      </c>
      <c r="C44" s="24" t="s">
        <v>30</v>
      </c>
      <c r="D44" s="18">
        <f t="shared" ca="1" si="0"/>
        <v>5.93</v>
      </c>
      <c r="E44" s="18">
        <f t="shared" ca="1" si="1"/>
        <v>0.55000000000000004</v>
      </c>
      <c r="F44" s="39">
        <f t="shared" ca="1" si="2"/>
        <v>0.52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456</v>
      </c>
      <c r="B45" s="21">
        <v>44736</v>
      </c>
      <c r="C45" s="24" t="s">
        <v>30</v>
      </c>
      <c r="D45" s="18">
        <f t="shared" ca="1" si="0"/>
        <v>5.75</v>
      </c>
      <c r="E45" s="18">
        <f t="shared" ca="1" si="1"/>
        <v>0.5</v>
      </c>
      <c r="F45" s="39">
        <f t="shared" ca="1" si="2"/>
        <v>0.52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457</v>
      </c>
      <c r="B46" s="21">
        <v>44736</v>
      </c>
      <c r="C46" s="24" t="s">
        <v>30</v>
      </c>
      <c r="D46" s="18">
        <f t="shared" ca="1" si="0"/>
        <v>5.66</v>
      </c>
      <c r="E46" s="18">
        <f t="shared" ca="1" si="1"/>
        <v>0.53</v>
      </c>
      <c r="F46" s="39">
        <f t="shared" ca="1" si="2"/>
        <v>0.53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458</v>
      </c>
      <c r="B47" s="21">
        <v>44736</v>
      </c>
      <c r="C47" s="24" t="s">
        <v>30</v>
      </c>
      <c r="D47" s="18">
        <f t="shared" ca="1" si="0"/>
        <v>5.88</v>
      </c>
      <c r="E47" s="18">
        <f t="shared" ca="1" si="1"/>
        <v>0.55000000000000004</v>
      </c>
      <c r="F47" s="39">
        <f t="shared" ca="1" si="2"/>
        <v>0.53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459</v>
      </c>
      <c r="B48" s="21">
        <v>44736</v>
      </c>
      <c r="C48" s="24" t="s">
        <v>30</v>
      </c>
      <c r="D48" s="18">
        <f t="shared" ca="1" si="0"/>
        <v>5.9</v>
      </c>
      <c r="E48" s="18">
        <f t="shared" ca="1" si="1"/>
        <v>0.53</v>
      </c>
      <c r="F48" s="39">
        <f t="shared" ca="1" si="2"/>
        <v>0.5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460</v>
      </c>
      <c r="B49" s="21">
        <v>44736</v>
      </c>
      <c r="C49" s="24" t="s">
        <v>30</v>
      </c>
      <c r="D49" s="18">
        <f t="shared" ca="1" si="0"/>
        <v>5.91</v>
      </c>
      <c r="E49" s="18">
        <f t="shared" ca="1" si="1"/>
        <v>0.55000000000000004</v>
      </c>
      <c r="F49" s="39">
        <f t="shared" ca="1" si="2"/>
        <v>0.5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461</v>
      </c>
      <c r="B50" s="21">
        <v>44736</v>
      </c>
      <c r="C50" s="24" t="s">
        <v>30</v>
      </c>
      <c r="D50" s="18">
        <f t="shared" ca="1" si="0"/>
        <v>5.68</v>
      </c>
      <c r="E50" s="18">
        <f t="shared" ca="1" si="1"/>
        <v>0.53</v>
      </c>
      <c r="F50" s="39">
        <f t="shared" ca="1" si="2"/>
        <v>0.52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462</v>
      </c>
      <c r="B51" s="21">
        <v>44736</v>
      </c>
      <c r="C51" s="24" t="s">
        <v>30</v>
      </c>
      <c r="D51" s="18">
        <f t="shared" ca="1" si="0"/>
        <v>5.59</v>
      </c>
      <c r="E51" s="18">
        <f t="shared" ca="1" si="1"/>
        <v>0.54</v>
      </c>
      <c r="F51" s="39">
        <f t="shared" ca="1" si="2"/>
        <v>0.53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463</v>
      </c>
      <c r="B52" s="21">
        <v>44736</v>
      </c>
      <c r="C52" s="24" t="s">
        <v>30</v>
      </c>
      <c r="D52" s="18">
        <f t="shared" ca="1" si="0"/>
        <v>5.84</v>
      </c>
      <c r="E52" s="18">
        <f t="shared" ca="1" si="1"/>
        <v>0.5</v>
      </c>
      <c r="F52" s="39">
        <f t="shared" ca="1" si="2"/>
        <v>0.52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464</v>
      </c>
      <c r="B53" s="21">
        <v>44736</v>
      </c>
      <c r="C53" s="24" t="s">
        <v>30</v>
      </c>
      <c r="D53" s="18">
        <f t="shared" ca="1" si="0"/>
        <v>5.98</v>
      </c>
      <c r="E53" s="18">
        <f t="shared" ca="1" si="1"/>
        <v>0.52</v>
      </c>
      <c r="F53" s="39">
        <f t="shared" ca="1" si="2"/>
        <v>0.51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465</v>
      </c>
      <c r="B54" s="21">
        <v>44736</v>
      </c>
      <c r="C54" s="24" t="s">
        <v>30</v>
      </c>
      <c r="D54" s="18">
        <f t="shared" ca="1" si="0"/>
        <v>5.73</v>
      </c>
      <c r="E54" s="18">
        <f t="shared" ca="1" si="1"/>
        <v>0.54</v>
      </c>
      <c r="F54" s="39">
        <f t="shared" ca="1" si="2"/>
        <v>0.5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466</v>
      </c>
      <c r="B55" s="21">
        <v>44736</v>
      </c>
      <c r="C55" s="24" t="s">
        <v>30</v>
      </c>
      <c r="D55" s="18">
        <f t="shared" ca="1" si="0"/>
        <v>5.71</v>
      </c>
      <c r="E55" s="18">
        <f t="shared" ca="1" si="1"/>
        <v>0.52</v>
      </c>
      <c r="F55" s="39">
        <f t="shared" ca="1" si="2"/>
        <v>0.52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A23:H23"/>
    <mergeCell ref="A57:H57"/>
    <mergeCell ref="A58:H58"/>
    <mergeCell ref="A60:D60"/>
    <mergeCell ref="F60:H60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74-2/2022с от 24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7FB7-DE7B-41AB-B831-728E4481624D}">
  <sheetPr>
    <tabColor rgb="FF92D050"/>
    <pageSetUpPr fitToPage="1"/>
  </sheetPr>
  <dimension ref="A1:I112"/>
  <sheetViews>
    <sheetView view="pageLayout" topLeftCell="A10" zoomScale="115" zoomScaleNormal="100" zoomScaleSheetLayoutView="100" zoomScalePageLayoutView="115" workbookViewId="0">
      <selection activeCell="D1" sqref="D1:I1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5" width="13.140625" style="1" customWidth="1"/>
    <col min="6" max="6" width="12.5703125" style="1" customWidth="1"/>
    <col min="7" max="7" width="12.140625" style="1" customWidth="1"/>
    <col min="8" max="8" width="10.7109375" style="1" customWidth="1"/>
    <col min="9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F2" s="2"/>
      <c r="G2" s="2"/>
      <c r="H2" s="2"/>
    </row>
    <row r="3" spans="1:9" ht="16.5" customHeight="1" x14ac:dyDescent="0.3">
      <c r="A3" s="127" t="s">
        <v>1526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1460</v>
      </c>
      <c r="C6" s="22"/>
      <c r="D6" s="49"/>
      <c r="E6" s="49"/>
      <c r="F6" s="49"/>
      <c r="G6" s="49"/>
      <c r="H6" s="108"/>
      <c r="I6" s="108"/>
    </row>
    <row r="7" spans="1:9" ht="16.5" customHeight="1" x14ac:dyDescent="0.3">
      <c r="A7" s="3"/>
      <c r="B7" s="50"/>
      <c r="C7" s="16"/>
      <c r="D7" s="4" t="s">
        <v>2</v>
      </c>
      <c r="E7" s="4"/>
      <c r="F7" s="16"/>
      <c r="G7" s="50"/>
      <c r="H7" s="109"/>
      <c r="I7" s="109"/>
    </row>
    <row r="8" spans="1:9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E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468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1461</v>
      </c>
      <c r="B24" s="21">
        <v>44753</v>
      </c>
      <c r="C24" s="24" t="s">
        <v>63</v>
      </c>
      <c r="D24" s="18">
        <f ca="1">RANDBETWEEN(23*10,27*10)/100</f>
        <v>2.58</v>
      </c>
      <c r="E24" s="18">
        <f ca="1">RANDBETWEEN(5*10,8*10)/100</f>
        <v>0.8</v>
      </c>
      <c r="F24" s="28">
        <f ca="1">RANDBETWEEN(9*10,12*10)/100</f>
        <v>1.05</v>
      </c>
      <c r="G24" s="23">
        <f ca="1">RANDBETWEEN(8*10,12*10)/100</f>
        <v>0.93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1462</v>
      </c>
      <c r="B25" s="21">
        <v>44753</v>
      </c>
      <c r="C25" s="24" t="s">
        <v>63</v>
      </c>
      <c r="D25" s="18">
        <f t="shared" ref="D25:D103" ca="1" si="0">RANDBETWEEN(23*10,27*10)/100</f>
        <v>2.42</v>
      </c>
      <c r="E25" s="18">
        <f t="shared" ref="E25:E103" ca="1" si="1">RANDBETWEEN(5*10,8*10)/100</f>
        <v>0.61</v>
      </c>
      <c r="F25" s="28">
        <f t="shared" ref="F25:F103" ca="1" si="2">RANDBETWEEN(9*10,12*10)/100</f>
        <v>0.92</v>
      </c>
      <c r="G25" s="23">
        <f t="shared" ref="G25:G103" ca="1" si="3">RANDBETWEEN(8*10,12*10)/100</f>
        <v>0.87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1463</v>
      </c>
      <c r="B26" s="21">
        <v>44753</v>
      </c>
      <c r="C26" s="24" t="s">
        <v>63</v>
      </c>
      <c r="D26" s="18">
        <f t="shared" ca="1" si="0"/>
        <v>2.39</v>
      </c>
      <c r="E26" s="18">
        <f t="shared" ca="1" si="1"/>
        <v>0.57999999999999996</v>
      </c>
      <c r="F26" s="28">
        <f t="shared" ca="1" si="2"/>
        <v>0.95</v>
      </c>
      <c r="G26" s="23">
        <f t="shared" ca="1" si="3"/>
        <v>1.04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1464</v>
      </c>
      <c r="B27" s="21">
        <v>44753</v>
      </c>
      <c r="C27" s="24" t="s">
        <v>63</v>
      </c>
      <c r="D27" s="18">
        <f t="shared" ca="1" si="0"/>
        <v>2.2999999999999998</v>
      </c>
      <c r="E27" s="18">
        <f t="shared" ca="1" si="1"/>
        <v>0.78</v>
      </c>
      <c r="F27" s="28">
        <f t="shared" ca="1" si="2"/>
        <v>1.08</v>
      </c>
      <c r="G27" s="23">
        <f t="shared" ca="1" si="3"/>
        <v>1.17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1465</v>
      </c>
      <c r="B28" s="21">
        <v>44753</v>
      </c>
      <c r="C28" s="24" t="s">
        <v>63</v>
      </c>
      <c r="D28" s="18">
        <f t="shared" ca="1" si="0"/>
        <v>2.31</v>
      </c>
      <c r="E28" s="18">
        <f t="shared" ca="1" si="1"/>
        <v>0.73</v>
      </c>
      <c r="F28" s="28">
        <f t="shared" ca="1" si="2"/>
        <v>0.96</v>
      </c>
      <c r="G28" s="23">
        <f t="shared" ca="1" si="3"/>
        <v>0.84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1466</v>
      </c>
      <c r="B29" s="21">
        <v>44753</v>
      </c>
      <c r="C29" s="24" t="s">
        <v>63</v>
      </c>
      <c r="D29" s="18">
        <f t="shared" ca="1" si="0"/>
        <v>2.6</v>
      </c>
      <c r="E29" s="18">
        <f t="shared" ca="1" si="1"/>
        <v>0.55000000000000004</v>
      </c>
      <c r="F29" s="28">
        <f t="shared" ca="1" si="2"/>
        <v>1.1100000000000001</v>
      </c>
      <c r="G29" s="23">
        <f t="shared" ca="1" si="3"/>
        <v>0.82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1467</v>
      </c>
      <c r="B30" s="21">
        <v>44753</v>
      </c>
      <c r="C30" s="24" t="s">
        <v>63</v>
      </c>
      <c r="D30" s="18">
        <f t="shared" ca="1" si="0"/>
        <v>2.4500000000000002</v>
      </c>
      <c r="E30" s="18">
        <f t="shared" ca="1" si="1"/>
        <v>0.75</v>
      </c>
      <c r="F30" s="28">
        <f t="shared" ca="1" si="2"/>
        <v>1.01</v>
      </c>
      <c r="G30" s="23">
        <f t="shared" ca="1" si="3"/>
        <v>1.01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1468</v>
      </c>
      <c r="B31" s="21">
        <v>44753</v>
      </c>
      <c r="C31" s="24" t="s">
        <v>63</v>
      </c>
      <c r="D31" s="18">
        <f t="shared" ca="1" si="0"/>
        <v>2.52</v>
      </c>
      <c r="E31" s="18">
        <f t="shared" ca="1" si="1"/>
        <v>0.71</v>
      </c>
      <c r="F31" s="28">
        <f t="shared" ca="1" si="2"/>
        <v>1.06</v>
      </c>
      <c r="G31" s="23">
        <f t="shared" ca="1" si="3"/>
        <v>0.95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1469</v>
      </c>
      <c r="B32" s="21">
        <v>44753</v>
      </c>
      <c r="C32" s="24" t="s">
        <v>63</v>
      </c>
      <c r="D32" s="18">
        <f t="shared" ca="1" si="0"/>
        <v>2.5099999999999998</v>
      </c>
      <c r="E32" s="18">
        <f t="shared" ca="1" si="1"/>
        <v>0.65</v>
      </c>
      <c r="F32" s="28">
        <f t="shared" ca="1" si="2"/>
        <v>0.98</v>
      </c>
      <c r="G32" s="23">
        <f t="shared" ca="1" si="3"/>
        <v>0.8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1470</v>
      </c>
      <c r="B33" s="21">
        <v>44753</v>
      </c>
      <c r="C33" s="24" t="s">
        <v>63</v>
      </c>
      <c r="D33" s="18">
        <f t="shared" ca="1" si="0"/>
        <v>2.5499999999999998</v>
      </c>
      <c r="E33" s="18">
        <f t="shared" ca="1" si="1"/>
        <v>0.75</v>
      </c>
      <c r="F33" s="28">
        <f t="shared" ca="1" si="2"/>
        <v>1.03</v>
      </c>
      <c r="G33" s="23">
        <f t="shared" ca="1" si="3"/>
        <v>1.08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1471</v>
      </c>
      <c r="B34" s="21">
        <v>44753</v>
      </c>
      <c r="C34" s="24" t="s">
        <v>63</v>
      </c>
      <c r="D34" s="18">
        <f t="shared" ca="1" si="0"/>
        <v>2.35</v>
      </c>
      <c r="E34" s="18">
        <f t="shared" ca="1" si="1"/>
        <v>0.8</v>
      </c>
      <c r="F34" s="28">
        <f t="shared" ca="1" si="2"/>
        <v>1.2</v>
      </c>
      <c r="G34" s="23">
        <f t="shared" ca="1" si="3"/>
        <v>0.87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1472</v>
      </c>
      <c r="B35" s="21">
        <v>44753</v>
      </c>
      <c r="C35" s="24" t="s">
        <v>63</v>
      </c>
      <c r="D35" s="18">
        <f t="shared" ca="1" si="0"/>
        <v>2.5299999999999998</v>
      </c>
      <c r="E35" s="18">
        <f t="shared" ca="1" si="1"/>
        <v>0.56999999999999995</v>
      </c>
      <c r="F35" s="28">
        <f t="shared" ca="1" si="2"/>
        <v>1.08</v>
      </c>
      <c r="G35" s="23">
        <f t="shared" ca="1" si="3"/>
        <v>0.97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1473</v>
      </c>
      <c r="B36" s="21">
        <v>44753</v>
      </c>
      <c r="C36" s="24" t="s">
        <v>63</v>
      </c>
      <c r="D36" s="18">
        <f t="shared" ca="1" si="0"/>
        <v>2.44</v>
      </c>
      <c r="E36" s="18">
        <f t="shared" ca="1" si="1"/>
        <v>0.56000000000000005</v>
      </c>
      <c r="F36" s="28">
        <f t="shared" ca="1" si="2"/>
        <v>1</v>
      </c>
      <c r="G36" s="23">
        <f t="shared" ca="1" si="3"/>
        <v>0.84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1474</v>
      </c>
      <c r="B37" s="21">
        <v>44753</v>
      </c>
      <c r="C37" s="24" t="s">
        <v>63</v>
      </c>
      <c r="D37" s="18">
        <f t="shared" ca="1" si="0"/>
        <v>2.4</v>
      </c>
      <c r="E37" s="18">
        <f t="shared" ca="1" si="1"/>
        <v>0.74</v>
      </c>
      <c r="F37" s="28">
        <f t="shared" ca="1" si="2"/>
        <v>1.2</v>
      </c>
      <c r="G37" s="23">
        <f t="shared" ca="1" si="3"/>
        <v>1.17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1475</v>
      </c>
      <c r="B38" s="21">
        <v>44753</v>
      </c>
      <c r="C38" s="24" t="s">
        <v>63</v>
      </c>
      <c r="D38" s="18">
        <f t="shared" ca="1" si="0"/>
        <v>2.61</v>
      </c>
      <c r="E38" s="18">
        <f t="shared" ca="1" si="1"/>
        <v>0.67</v>
      </c>
      <c r="F38" s="28">
        <f t="shared" ca="1" si="2"/>
        <v>1.19</v>
      </c>
      <c r="G38" s="23">
        <f t="shared" ca="1" si="3"/>
        <v>1.1299999999999999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1476</v>
      </c>
      <c r="B39" s="21">
        <v>44753</v>
      </c>
      <c r="C39" s="24" t="s">
        <v>63</v>
      </c>
      <c r="D39" s="18">
        <f t="shared" ca="1" si="0"/>
        <v>2.6</v>
      </c>
      <c r="E39" s="18">
        <f t="shared" ca="1" si="1"/>
        <v>0.57999999999999996</v>
      </c>
      <c r="F39" s="28">
        <f t="shared" ca="1" si="2"/>
        <v>0.93</v>
      </c>
      <c r="G39" s="23">
        <f t="shared" ca="1" si="3"/>
        <v>1.05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1477</v>
      </c>
      <c r="B40" s="21">
        <v>44753</v>
      </c>
      <c r="C40" s="24" t="s">
        <v>63</v>
      </c>
      <c r="D40" s="18">
        <f t="shared" ca="1" si="0"/>
        <v>2.42</v>
      </c>
      <c r="E40" s="18">
        <f t="shared" ca="1" si="1"/>
        <v>0.67</v>
      </c>
      <c r="F40" s="28">
        <f t="shared" ca="1" si="2"/>
        <v>1.1399999999999999</v>
      </c>
      <c r="G40" s="23">
        <f t="shared" ca="1" si="3"/>
        <v>0.83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1478</v>
      </c>
      <c r="B41" s="21">
        <v>44753</v>
      </c>
      <c r="C41" s="24" t="s">
        <v>63</v>
      </c>
      <c r="D41" s="18">
        <f t="shared" ca="1" si="0"/>
        <v>2.4700000000000002</v>
      </c>
      <c r="E41" s="18">
        <f t="shared" ca="1" si="1"/>
        <v>0.71</v>
      </c>
      <c r="F41" s="28">
        <f t="shared" ca="1" si="2"/>
        <v>0.94</v>
      </c>
      <c r="G41" s="23">
        <f t="shared" ca="1" si="3"/>
        <v>0.99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1479</v>
      </c>
      <c r="B42" s="21">
        <v>44753</v>
      </c>
      <c r="C42" s="24" t="s">
        <v>63</v>
      </c>
      <c r="D42" s="18">
        <f t="shared" ca="1" si="0"/>
        <v>2.2999999999999998</v>
      </c>
      <c r="E42" s="18">
        <f t="shared" ca="1" si="1"/>
        <v>0.8</v>
      </c>
      <c r="F42" s="28">
        <f t="shared" ca="1" si="2"/>
        <v>1.1000000000000001</v>
      </c>
      <c r="G42" s="23">
        <f t="shared" ca="1" si="3"/>
        <v>1.1599999999999999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1480</v>
      </c>
      <c r="B43" s="21">
        <v>44753</v>
      </c>
      <c r="C43" s="24" t="s">
        <v>63</v>
      </c>
      <c r="D43" s="18">
        <f t="shared" ca="1" si="0"/>
        <v>2.41</v>
      </c>
      <c r="E43" s="18">
        <f t="shared" ca="1" si="1"/>
        <v>0.77</v>
      </c>
      <c r="F43" s="28">
        <f t="shared" ca="1" si="2"/>
        <v>1.02</v>
      </c>
      <c r="G43" s="23">
        <f t="shared" ca="1" si="3"/>
        <v>1.02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1481</v>
      </c>
      <c r="B44" s="21">
        <v>44753</v>
      </c>
      <c r="C44" s="24" t="s">
        <v>63</v>
      </c>
      <c r="D44" s="18">
        <f t="shared" ca="1" si="0"/>
        <v>2.34</v>
      </c>
      <c r="E44" s="18">
        <f t="shared" ca="1" si="1"/>
        <v>0.56000000000000005</v>
      </c>
      <c r="F44" s="28">
        <f t="shared" ca="1" si="2"/>
        <v>1.1200000000000001</v>
      </c>
      <c r="G44" s="23">
        <f t="shared" ca="1" si="3"/>
        <v>0.87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1482</v>
      </c>
      <c r="B45" s="21">
        <v>44753</v>
      </c>
      <c r="C45" s="24" t="s">
        <v>63</v>
      </c>
      <c r="D45" s="18">
        <f t="shared" ca="1" si="0"/>
        <v>2.34</v>
      </c>
      <c r="E45" s="18">
        <f t="shared" ca="1" si="1"/>
        <v>0.69</v>
      </c>
      <c r="F45" s="28">
        <f t="shared" ca="1" si="2"/>
        <v>0.92</v>
      </c>
      <c r="G45" s="23">
        <f t="shared" ca="1" si="3"/>
        <v>0.96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1483</v>
      </c>
      <c r="B46" s="21">
        <v>44753</v>
      </c>
      <c r="C46" s="24" t="s">
        <v>63</v>
      </c>
      <c r="D46" s="18">
        <f t="shared" ca="1" si="0"/>
        <v>2.5299999999999998</v>
      </c>
      <c r="E46" s="18">
        <f t="shared" ca="1" si="1"/>
        <v>0.6</v>
      </c>
      <c r="F46" s="28">
        <f t="shared" ca="1" si="2"/>
        <v>1.18</v>
      </c>
      <c r="G46" s="23">
        <f t="shared" ca="1" si="3"/>
        <v>0.9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1484</v>
      </c>
      <c r="B47" s="21">
        <v>44753</v>
      </c>
      <c r="C47" s="24" t="s">
        <v>63</v>
      </c>
      <c r="D47" s="18">
        <f t="shared" ca="1" si="0"/>
        <v>2.41</v>
      </c>
      <c r="E47" s="18">
        <f t="shared" ca="1" si="1"/>
        <v>0.67</v>
      </c>
      <c r="F47" s="28">
        <f t="shared" ca="1" si="2"/>
        <v>1</v>
      </c>
      <c r="G47" s="23">
        <f t="shared" ca="1" si="3"/>
        <v>1.05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1485</v>
      </c>
      <c r="B48" s="21">
        <v>44753</v>
      </c>
      <c r="C48" s="24" t="s">
        <v>63</v>
      </c>
      <c r="D48" s="18">
        <f t="shared" ca="1" si="0"/>
        <v>2.62</v>
      </c>
      <c r="E48" s="18">
        <f t="shared" ca="1" si="1"/>
        <v>0.51</v>
      </c>
      <c r="F48" s="28">
        <f t="shared" ca="1" si="2"/>
        <v>1.06</v>
      </c>
      <c r="G48" s="23">
        <f t="shared" ca="1" si="3"/>
        <v>1.05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1486</v>
      </c>
      <c r="B49" s="21">
        <v>44753</v>
      </c>
      <c r="C49" s="24" t="s">
        <v>63</v>
      </c>
      <c r="D49" s="18">
        <f t="shared" ca="1" si="0"/>
        <v>2.5499999999999998</v>
      </c>
      <c r="E49" s="18">
        <f t="shared" ca="1" si="1"/>
        <v>0.7</v>
      </c>
      <c r="F49" s="28">
        <f t="shared" ca="1" si="2"/>
        <v>1.04</v>
      </c>
      <c r="G49" s="23">
        <f t="shared" ca="1" si="3"/>
        <v>1.2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1487</v>
      </c>
      <c r="B50" s="21">
        <v>44753</v>
      </c>
      <c r="C50" s="24" t="s">
        <v>63</v>
      </c>
      <c r="D50" s="18">
        <f t="shared" ca="1" si="0"/>
        <v>2.4900000000000002</v>
      </c>
      <c r="E50" s="18">
        <f t="shared" ca="1" si="1"/>
        <v>0.6</v>
      </c>
      <c r="F50" s="28">
        <f t="shared" ca="1" si="2"/>
        <v>0.97</v>
      </c>
      <c r="G50" s="23">
        <f t="shared" ca="1" si="3"/>
        <v>0.83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1488</v>
      </c>
      <c r="B51" s="21">
        <v>44753</v>
      </c>
      <c r="C51" s="24" t="s">
        <v>63</v>
      </c>
      <c r="D51" s="18">
        <f t="shared" ca="1" si="0"/>
        <v>2.57</v>
      </c>
      <c r="E51" s="18">
        <f t="shared" ca="1" si="1"/>
        <v>0.72</v>
      </c>
      <c r="F51" s="28">
        <f t="shared" ca="1" si="2"/>
        <v>1.04</v>
      </c>
      <c r="G51" s="23">
        <f t="shared" ca="1" si="3"/>
        <v>1.08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1489</v>
      </c>
      <c r="B52" s="21">
        <v>44753</v>
      </c>
      <c r="C52" s="24" t="s">
        <v>63</v>
      </c>
      <c r="D52" s="18">
        <f t="shared" ca="1" si="0"/>
        <v>2.7</v>
      </c>
      <c r="E52" s="18">
        <f t="shared" ca="1" si="1"/>
        <v>0.57999999999999996</v>
      </c>
      <c r="F52" s="28">
        <f t="shared" ca="1" si="2"/>
        <v>0.9</v>
      </c>
      <c r="G52" s="23">
        <f t="shared" ca="1" si="3"/>
        <v>1.1599999999999999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1490</v>
      </c>
      <c r="B53" s="21">
        <v>44753</v>
      </c>
      <c r="C53" s="24" t="s">
        <v>63</v>
      </c>
      <c r="D53" s="18">
        <f t="shared" ca="1" si="0"/>
        <v>2.4</v>
      </c>
      <c r="E53" s="18">
        <f t="shared" ca="1" si="1"/>
        <v>0.61</v>
      </c>
      <c r="F53" s="28">
        <f t="shared" ca="1" si="2"/>
        <v>1.06</v>
      </c>
      <c r="G53" s="23">
        <f t="shared" ca="1" si="3"/>
        <v>0.84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1491</v>
      </c>
      <c r="B54" s="21">
        <v>44753</v>
      </c>
      <c r="C54" s="24" t="s">
        <v>63</v>
      </c>
      <c r="D54" s="18">
        <f t="shared" ca="1" si="0"/>
        <v>2.46</v>
      </c>
      <c r="E54" s="18">
        <f t="shared" ca="1" si="1"/>
        <v>0.79</v>
      </c>
      <c r="F54" s="28">
        <f t="shared" ca="1" si="2"/>
        <v>1.02</v>
      </c>
      <c r="G54" s="23">
        <f t="shared" ca="1" si="3"/>
        <v>0.97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1492</v>
      </c>
      <c r="B55" s="21">
        <v>44753</v>
      </c>
      <c r="C55" s="24" t="s">
        <v>63</v>
      </c>
      <c r="D55" s="18">
        <f t="shared" ca="1" si="0"/>
        <v>2.7</v>
      </c>
      <c r="E55" s="18">
        <f t="shared" ca="1" si="1"/>
        <v>0.65</v>
      </c>
      <c r="F55" s="28">
        <f t="shared" ca="1" si="2"/>
        <v>1.07</v>
      </c>
      <c r="G55" s="23">
        <f t="shared" ca="1" si="3"/>
        <v>0.83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1493</v>
      </c>
      <c r="B56" s="21">
        <v>44746</v>
      </c>
      <c r="C56" s="24" t="s">
        <v>63</v>
      </c>
      <c r="D56" s="18">
        <f ca="1">RANDBETWEEN(23*10,27*10)/100</f>
        <v>2.37</v>
      </c>
      <c r="E56" s="18">
        <f ca="1">RANDBETWEEN(5*10,8*10)/100</f>
        <v>0.52</v>
      </c>
      <c r="F56" s="28">
        <f ca="1">RANDBETWEEN(9*10,12*10)/100</f>
        <v>1.1000000000000001</v>
      </c>
      <c r="G56" s="23">
        <f ca="1">RANDBETWEEN(8*10,12*10)/100</f>
        <v>1.07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1494</v>
      </c>
      <c r="B57" s="21">
        <v>44747</v>
      </c>
      <c r="C57" s="24" t="s">
        <v>63</v>
      </c>
      <c r="D57" s="18">
        <f t="shared" ca="1" si="0"/>
        <v>2.5299999999999998</v>
      </c>
      <c r="E57" s="18">
        <f t="shared" ca="1" si="1"/>
        <v>0.56000000000000005</v>
      </c>
      <c r="F57" s="28">
        <f t="shared" ca="1" si="2"/>
        <v>1.19</v>
      </c>
      <c r="G57" s="23">
        <f t="shared" ca="1" si="3"/>
        <v>0.82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1495</v>
      </c>
      <c r="B58" s="21">
        <v>44747</v>
      </c>
      <c r="C58" s="24" t="s">
        <v>63</v>
      </c>
      <c r="D58" s="18">
        <f t="shared" ca="1" si="0"/>
        <v>2.31</v>
      </c>
      <c r="E58" s="18">
        <f t="shared" ca="1" si="1"/>
        <v>0.71</v>
      </c>
      <c r="F58" s="28">
        <f t="shared" ca="1" si="2"/>
        <v>1.1100000000000001</v>
      </c>
      <c r="G58" s="23">
        <f t="shared" ca="1" si="3"/>
        <v>1.19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1496</v>
      </c>
      <c r="B59" s="21">
        <v>44747</v>
      </c>
      <c r="C59" s="24" t="s">
        <v>63</v>
      </c>
      <c r="D59" s="18">
        <f t="shared" ca="1" si="0"/>
        <v>2.44</v>
      </c>
      <c r="E59" s="18">
        <f t="shared" ca="1" si="1"/>
        <v>0.65</v>
      </c>
      <c r="F59" s="28">
        <f t="shared" ca="1" si="2"/>
        <v>0.95</v>
      </c>
      <c r="G59" s="23">
        <f t="shared" ca="1" si="3"/>
        <v>1.06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1497</v>
      </c>
      <c r="B60" s="21">
        <v>44747</v>
      </c>
      <c r="C60" s="24" t="s">
        <v>63</v>
      </c>
      <c r="D60" s="18">
        <f t="shared" ca="1" si="0"/>
        <v>2.3199999999999998</v>
      </c>
      <c r="E60" s="18">
        <f t="shared" ca="1" si="1"/>
        <v>0.76</v>
      </c>
      <c r="F60" s="28">
        <f t="shared" ca="1" si="2"/>
        <v>1.1200000000000001</v>
      </c>
      <c r="G60" s="23">
        <f t="shared" ca="1" si="3"/>
        <v>1.17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1498</v>
      </c>
      <c r="B61" s="21">
        <v>44747</v>
      </c>
      <c r="C61" s="24" t="s">
        <v>63</v>
      </c>
      <c r="D61" s="18">
        <f t="shared" ca="1" si="0"/>
        <v>2.4700000000000002</v>
      </c>
      <c r="E61" s="18">
        <f t="shared" ca="1" si="1"/>
        <v>0.72</v>
      </c>
      <c r="F61" s="28">
        <f t="shared" ca="1" si="2"/>
        <v>0.95</v>
      </c>
      <c r="G61" s="23">
        <f t="shared" ca="1" si="3"/>
        <v>0.82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1499</v>
      </c>
      <c r="B62" s="21">
        <v>44748</v>
      </c>
      <c r="C62" s="24" t="s">
        <v>63</v>
      </c>
      <c r="D62" s="18">
        <f t="shared" ca="1" si="0"/>
        <v>2.62</v>
      </c>
      <c r="E62" s="18">
        <f t="shared" ca="1" si="1"/>
        <v>0.52</v>
      </c>
      <c r="F62" s="28">
        <f t="shared" ca="1" si="2"/>
        <v>1.1000000000000001</v>
      </c>
      <c r="G62" s="23">
        <f t="shared" ca="1" si="3"/>
        <v>1.18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1500</v>
      </c>
      <c r="B63" s="21">
        <v>44747</v>
      </c>
      <c r="C63" s="24" t="s">
        <v>63</v>
      </c>
      <c r="D63" s="18">
        <f t="shared" ca="1" si="0"/>
        <v>2.3199999999999998</v>
      </c>
      <c r="E63" s="18">
        <f t="shared" ca="1" si="1"/>
        <v>0.73</v>
      </c>
      <c r="F63" s="28">
        <f t="shared" ca="1" si="2"/>
        <v>1.17</v>
      </c>
      <c r="G63" s="23">
        <f t="shared" ca="1" si="3"/>
        <v>0.84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1501</v>
      </c>
      <c r="B64" s="21">
        <v>44748</v>
      </c>
      <c r="C64" s="24" t="s">
        <v>63</v>
      </c>
      <c r="D64" s="18">
        <f t="shared" ca="1" si="0"/>
        <v>2.66</v>
      </c>
      <c r="E64" s="18">
        <f t="shared" ca="1" si="1"/>
        <v>0.74</v>
      </c>
      <c r="F64" s="28">
        <f t="shared" ca="1" si="2"/>
        <v>1.18</v>
      </c>
      <c r="G64" s="23">
        <f t="shared" ca="1" si="3"/>
        <v>0.87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1502</v>
      </c>
      <c r="B65" s="21">
        <v>44748</v>
      </c>
      <c r="C65" s="24" t="s">
        <v>63</v>
      </c>
      <c r="D65" s="18">
        <f t="shared" ca="1" si="0"/>
        <v>2.57</v>
      </c>
      <c r="E65" s="18">
        <f t="shared" ca="1" si="1"/>
        <v>0.64</v>
      </c>
      <c r="F65" s="28">
        <f t="shared" ca="1" si="2"/>
        <v>1.19</v>
      </c>
      <c r="G65" s="23">
        <f t="shared" ca="1" si="3"/>
        <v>1.2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1503</v>
      </c>
      <c r="B66" s="21">
        <v>44749</v>
      </c>
      <c r="C66" s="24" t="s">
        <v>63</v>
      </c>
      <c r="D66" s="18">
        <f t="shared" ca="1" si="0"/>
        <v>2.7</v>
      </c>
      <c r="E66" s="18">
        <f t="shared" ca="1" si="1"/>
        <v>0.74</v>
      </c>
      <c r="F66" s="28">
        <f t="shared" ca="1" si="2"/>
        <v>0.93</v>
      </c>
      <c r="G66" s="23">
        <f t="shared" ca="1" si="3"/>
        <v>1.1100000000000001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1504</v>
      </c>
      <c r="B67" s="21">
        <v>44749</v>
      </c>
      <c r="C67" s="24" t="s">
        <v>63</v>
      </c>
      <c r="D67" s="18">
        <f t="shared" ca="1" si="0"/>
        <v>2.61</v>
      </c>
      <c r="E67" s="18">
        <f t="shared" ca="1" si="1"/>
        <v>0.53</v>
      </c>
      <c r="F67" s="28">
        <f t="shared" ca="1" si="2"/>
        <v>1.1100000000000001</v>
      </c>
      <c r="G67" s="23">
        <f t="shared" ca="1" si="3"/>
        <v>0.84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1505</v>
      </c>
      <c r="B68" s="21">
        <v>44749</v>
      </c>
      <c r="C68" s="24" t="s">
        <v>63</v>
      </c>
      <c r="D68" s="18">
        <f t="shared" ca="1" si="0"/>
        <v>2.31</v>
      </c>
      <c r="E68" s="18">
        <f t="shared" ca="1" si="1"/>
        <v>0.67</v>
      </c>
      <c r="F68" s="28">
        <f t="shared" ca="1" si="2"/>
        <v>1.2</v>
      </c>
      <c r="G68" s="23">
        <f t="shared" ca="1" si="3"/>
        <v>1.0900000000000001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1506</v>
      </c>
      <c r="B69" s="21">
        <v>44749</v>
      </c>
      <c r="C69" s="24" t="s">
        <v>63</v>
      </c>
      <c r="D69" s="18">
        <f t="shared" ca="1" si="0"/>
        <v>2.5499999999999998</v>
      </c>
      <c r="E69" s="18">
        <f t="shared" ca="1" si="1"/>
        <v>0.79</v>
      </c>
      <c r="F69" s="28">
        <f t="shared" ca="1" si="2"/>
        <v>0.91</v>
      </c>
      <c r="G69" s="23">
        <f t="shared" ca="1" si="3"/>
        <v>1.1399999999999999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1507</v>
      </c>
      <c r="B70" s="21">
        <v>44750</v>
      </c>
      <c r="C70" s="24" t="s">
        <v>63</v>
      </c>
      <c r="D70" s="18">
        <f t="shared" ca="1" si="0"/>
        <v>2.61</v>
      </c>
      <c r="E70" s="18">
        <f t="shared" ca="1" si="1"/>
        <v>0.8</v>
      </c>
      <c r="F70" s="28">
        <f t="shared" ca="1" si="2"/>
        <v>1.19</v>
      </c>
      <c r="G70" s="23">
        <f t="shared" ca="1" si="3"/>
        <v>0.88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1508</v>
      </c>
      <c r="B71" s="21">
        <v>44750</v>
      </c>
      <c r="C71" s="24" t="s">
        <v>63</v>
      </c>
      <c r="D71" s="18">
        <f t="shared" ca="1" si="0"/>
        <v>2.61</v>
      </c>
      <c r="E71" s="18">
        <f t="shared" ca="1" si="1"/>
        <v>0.78</v>
      </c>
      <c r="F71" s="28">
        <f t="shared" ca="1" si="2"/>
        <v>1.06</v>
      </c>
      <c r="G71" s="23">
        <f t="shared" ca="1" si="3"/>
        <v>0.94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1509</v>
      </c>
      <c r="B72" s="21">
        <v>44750</v>
      </c>
      <c r="C72" s="24" t="s">
        <v>63</v>
      </c>
      <c r="D72" s="18">
        <f t="shared" ca="1" si="0"/>
        <v>2.4900000000000002</v>
      </c>
      <c r="E72" s="18">
        <f t="shared" ca="1" si="1"/>
        <v>0.71</v>
      </c>
      <c r="F72" s="28">
        <f t="shared" ca="1" si="2"/>
        <v>0.94</v>
      </c>
      <c r="G72" s="23">
        <f t="shared" ca="1" si="3"/>
        <v>0.88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1510</v>
      </c>
      <c r="B73" s="21">
        <v>44750</v>
      </c>
      <c r="C73" s="24" t="s">
        <v>63</v>
      </c>
      <c r="D73" s="18">
        <f t="shared" ca="1" si="0"/>
        <v>2.57</v>
      </c>
      <c r="E73" s="18">
        <f t="shared" ca="1" si="1"/>
        <v>0.78</v>
      </c>
      <c r="F73" s="28">
        <f t="shared" ca="1" si="2"/>
        <v>1.17</v>
      </c>
      <c r="G73" s="23">
        <f t="shared" ca="1" si="3"/>
        <v>1.1499999999999999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1511</v>
      </c>
      <c r="B74" s="21">
        <v>44749</v>
      </c>
      <c r="C74" s="24" t="s">
        <v>63</v>
      </c>
      <c r="D74" s="18">
        <f t="shared" ca="1" si="0"/>
        <v>2.65</v>
      </c>
      <c r="E74" s="18">
        <f t="shared" ca="1" si="1"/>
        <v>0.72</v>
      </c>
      <c r="F74" s="28">
        <f t="shared" ca="1" si="2"/>
        <v>1.06</v>
      </c>
      <c r="G74" s="23">
        <f t="shared" ca="1" si="3"/>
        <v>0.96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1512</v>
      </c>
      <c r="B75" s="21">
        <v>44749</v>
      </c>
      <c r="C75" s="24" t="s">
        <v>63</v>
      </c>
      <c r="D75" s="18">
        <f t="shared" ca="1" si="0"/>
        <v>2.65</v>
      </c>
      <c r="E75" s="18">
        <f t="shared" ca="1" si="1"/>
        <v>0.78</v>
      </c>
      <c r="F75" s="28">
        <f t="shared" ca="1" si="2"/>
        <v>1.04</v>
      </c>
      <c r="G75" s="23">
        <f t="shared" ca="1" si="3"/>
        <v>0.9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1513</v>
      </c>
      <c r="B76" s="21">
        <v>44749</v>
      </c>
      <c r="C76" s="24" t="s">
        <v>63</v>
      </c>
      <c r="D76" s="18">
        <f t="shared" ca="1" si="0"/>
        <v>2.4500000000000002</v>
      </c>
      <c r="E76" s="18">
        <f t="shared" ca="1" si="1"/>
        <v>0.69</v>
      </c>
      <c r="F76" s="28">
        <f t="shared" ca="1" si="2"/>
        <v>0.97</v>
      </c>
      <c r="G76" s="23">
        <f t="shared" ca="1" si="3"/>
        <v>1.01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1514</v>
      </c>
      <c r="B77" s="21">
        <v>44749</v>
      </c>
      <c r="C77" s="24" t="s">
        <v>63</v>
      </c>
      <c r="D77" s="18">
        <f t="shared" ca="1" si="0"/>
        <v>2.2999999999999998</v>
      </c>
      <c r="E77" s="18">
        <f t="shared" ca="1" si="1"/>
        <v>0.59</v>
      </c>
      <c r="F77" s="28">
        <f t="shared" ca="1" si="2"/>
        <v>1.1200000000000001</v>
      </c>
      <c r="G77" s="23">
        <f t="shared" ca="1" si="3"/>
        <v>0.94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1515</v>
      </c>
      <c r="B78" s="21">
        <v>44748</v>
      </c>
      <c r="C78" s="24" t="s">
        <v>63</v>
      </c>
      <c r="D78" s="18">
        <f t="shared" ca="1" si="0"/>
        <v>2.65</v>
      </c>
      <c r="E78" s="18">
        <f t="shared" ca="1" si="1"/>
        <v>0.61</v>
      </c>
      <c r="F78" s="28">
        <f t="shared" ca="1" si="2"/>
        <v>1.03</v>
      </c>
      <c r="G78" s="23">
        <f t="shared" ca="1" si="3"/>
        <v>0.8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1516</v>
      </c>
      <c r="B79" s="21">
        <v>44748</v>
      </c>
      <c r="C79" s="24" t="s">
        <v>63</v>
      </c>
      <c r="D79" s="18">
        <f t="shared" ca="1" si="0"/>
        <v>2.35</v>
      </c>
      <c r="E79" s="18">
        <f t="shared" ca="1" si="1"/>
        <v>0.72</v>
      </c>
      <c r="F79" s="28">
        <f t="shared" ca="1" si="2"/>
        <v>1.1200000000000001</v>
      </c>
      <c r="G79" s="23">
        <f t="shared" ca="1" si="3"/>
        <v>0.81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1517</v>
      </c>
      <c r="B80" s="21">
        <v>44747</v>
      </c>
      <c r="C80" s="24" t="s">
        <v>63</v>
      </c>
      <c r="D80" s="18">
        <f t="shared" ca="1" si="0"/>
        <v>2.33</v>
      </c>
      <c r="E80" s="18">
        <f t="shared" ca="1" si="1"/>
        <v>0.77</v>
      </c>
      <c r="F80" s="28">
        <f t="shared" ca="1" si="2"/>
        <v>0.97</v>
      </c>
      <c r="G80" s="23">
        <f t="shared" ca="1" si="3"/>
        <v>1.04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1518</v>
      </c>
      <c r="B81" s="21">
        <v>44748</v>
      </c>
      <c r="C81" s="24" t="s">
        <v>63</v>
      </c>
      <c r="D81" s="18">
        <f t="shared" ca="1" si="0"/>
        <v>2.58</v>
      </c>
      <c r="E81" s="18">
        <f t="shared" ca="1" si="1"/>
        <v>0.5</v>
      </c>
      <c r="F81" s="28">
        <f t="shared" ca="1" si="2"/>
        <v>1.08</v>
      </c>
      <c r="G81" s="23">
        <f t="shared" ca="1" si="3"/>
        <v>1.18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1519</v>
      </c>
      <c r="B82" s="21">
        <v>44747</v>
      </c>
      <c r="C82" s="24" t="s">
        <v>63</v>
      </c>
      <c r="D82" s="18">
        <f t="shared" ca="1" si="0"/>
        <v>2.4</v>
      </c>
      <c r="E82" s="18">
        <f t="shared" ca="1" si="1"/>
        <v>0.6</v>
      </c>
      <c r="F82" s="28">
        <f t="shared" ca="1" si="2"/>
        <v>1.1599999999999999</v>
      </c>
      <c r="G82" s="23">
        <f t="shared" ca="1" si="3"/>
        <v>1.06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1520</v>
      </c>
      <c r="B83" s="21">
        <v>44747</v>
      </c>
      <c r="C83" s="24" t="s">
        <v>63</v>
      </c>
      <c r="D83" s="18">
        <f t="shared" ca="1" si="0"/>
        <v>2.7</v>
      </c>
      <c r="E83" s="18">
        <f t="shared" ca="1" si="1"/>
        <v>0.54</v>
      </c>
      <c r="F83" s="28">
        <f t="shared" ca="1" si="2"/>
        <v>1.05</v>
      </c>
      <c r="G83" s="23">
        <f t="shared" ca="1" si="3"/>
        <v>1.02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1521</v>
      </c>
      <c r="B84" s="21">
        <v>44747</v>
      </c>
      <c r="C84" s="24" t="s">
        <v>63</v>
      </c>
      <c r="D84" s="18">
        <f t="shared" ca="1" si="0"/>
        <v>2.4900000000000002</v>
      </c>
      <c r="E84" s="18">
        <f t="shared" ca="1" si="1"/>
        <v>0.59</v>
      </c>
      <c r="F84" s="28">
        <f t="shared" ca="1" si="2"/>
        <v>1.03</v>
      </c>
      <c r="G84" s="23">
        <f t="shared" ca="1" si="3"/>
        <v>0.92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1522</v>
      </c>
      <c r="B85" s="21">
        <v>44747</v>
      </c>
      <c r="C85" s="24" t="s">
        <v>63</v>
      </c>
      <c r="D85" s="18">
        <f t="shared" ca="1" si="0"/>
        <v>2.62</v>
      </c>
      <c r="E85" s="18">
        <f t="shared" ca="1" si="1"/>
        <v>0.65</v>
      </c>
      <c r="F85" s="28">
        <f t="shared" ca="1" si="2"/>
        <v>1.1399999999999999</v>
      </c>
      <c r="G85" s="23">
        <f t="shared" ca="1" si="3"/>
        <v>1.18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1523</v>
      </c>
      <c r="B86" s="21">
        <v>44747</v>
      </c>
      <c r="C86" s="24" t="s">
        <v>63</v>
      </c>
      <c r="D86" s="18">
        <f t="shared" ca="1" si="0"/>
        <v>2.6</v>
      </c>
      <c r="E86" s="18">
        <f t="shared" ca="1" si="1"/>
        <v>0.52</v>
      </c>
      <c r="F86" s="28">
        <f t="shared" ca="1" si="2"/>
        <v>1.0900000000000001</v>
      </c>
      <c r="G86" s="23">
        <f t="shared" ca="1" si="3"/>
        <v>1.05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1524</v>
      </c>
      <c r="B87" s="21">
        <v>44746</v>
      </c>
      <c r="C87" s="24" t="s">
        <v>63</v>
      </c>
      <c r="D87" s="18">
        <f t="shared" ca="1" si="0"/>
        <v>2.3199999999999998</v>
      </c>
      <c r="E87" s="18">
        <f t="shared" ca="1" si="1"/>
        <v>0.54</v>
      </c>
      <c r="F87" s="28">
        <f t="shared" ca="1" si="2"/>
        <v>0.94</v>
      </c>
      <c r="G87" s="23">
        <f t="shared" ca="1" si="3"/>
        <v>0.99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565</v>
      </c>
      <c r="B88" s="21">
        <v>44753</v>
      </c>
      <c r="C88" s="24" t="s">
        <v>126</v>
      </c>
      <c r="D88" s="18">
        <f t="shared" ca="1" si="0"/>
        <v>2.5499999999999998</v>
      </c>
      <c r="E88" s="18">
        <f t="shared" ca="1" si="1"/>
        <v>0.71</v>
      </c>
      <c r="F88" s="28">
        <f t="shared" ca="1" si="2"/>
        <v>1.1299999999999999</v>
      </c>
      <c r="G88" s="23">
        <f t="shared" ca="1" si="3"/>
        <v>0.94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566</v>
      </c>
      <c r="B89" s="21">
        <v>44753</v>
      </c>
      <c r="C89" s="24" t="s">
        <v>126</v>
      </c>
      <c r="D89" s="18">
        <f t="shared" ca="1" si="0"/>
        <v>2.5</v>
      </c>
      <c r="E89" s="18">
        <f t="shared" ca="1" si="1"/>
        <v>0.61</v>
      </c>
      <c r="F89" s="28">
        <f t="shared" ca="1" si="2"/>
        <v>1.1200000000000001</v>
      </c>
      <c r="G89" s="23">
        <f t="shared" ca="1" si="3"/>
        <v>0.8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567</v>
      </c>
      <c r="B90" s="21">
        <v>44753</v>
      </c>
      <c r="C90" s="24" t="s">
        <v>126</v>
      </c>
      <c r="D90" s="18">
        <f t="shared" ca="1" si="0"/>
        <v>2.4900000000000002</v>
      </c>
      <c r="E90" s="18">
        <f t="shared" ca="1" si="1"/>
        <v>0.78</v>
      </c>
      <c r="F90" s="28">
        <f t="shared" ca="1" si="2"/>
        <v>1.05</v>
      </c>
      <c r="G90" s="23">
        <f t="shared" ca="1" si="3"/>
        <v>1.1299999999999999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568</v>
      </c>
      <c r="B91" s="21">
        <v>44753</v>
      </c>
      <c r="C91" s="24" t="s">
        <v>126</v>
      </c>
      <c r="D91" s="18">
        <f t="shared" ca="1" si="0"/>
        <v>2.4700000000000002</v>
      </c>
      <c r="E91" s="18">
        <f t="shared" ca="1" si="1"/>
        <v>0.52</v>
      </c>
      <c r="F91" s="28">
        <f t="shared" ca="1" si="2"/>
        <v>1</v>
      </c>
      <c r="G91" s="23">
        <f t="shared" ca="1" si="3"/>
        <v>0.81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569</v>
      </c>
      <c r="B92" s="21">
        <v>44753</v>
      </c>
      <c r="C92" s="24" t="s">
        <v>126</v>
      </c>
      <c r="D92" s="18">
        <f t="shared" ca="1" si="0"/>
        <v>2.67</v>
      </c>
      <c r="E92" s="18">
        <f t="shared" ca="1" si="1"/>
        <v>0.69</v>
      </c>
      <c r="F92" s="28">
        <f t="shared" ca="1" si="2"/>
        <v>0.96</v>
      </c>
      <c r="G92" s="23">
        <f t="shared" ca="1" si="3"/>
        <v>0.93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570</v>
      </c>
      <c r="B93" s="21">
        <v>44753</v>
      </c>
      <c r="C93" s="24" t="s">
        <v>126</v>
      </c>
      <c r="D93" s="18">
        <f t="shared" ca="1" si="0"/>
        <v>2.4</v>
      </c>
      <c r="E93" s="18">
        <f t="shared" ca="1" si="1"/>
        <v>0.67</v>
      </c>
      <c r="F93" s="28">
        <f t="shared" ca="1" si="2"/>
        <v>0.94</v>
      </c>
      <c r="G93" s="23">
        <f t="shared" ca="1" si="3"/>
        <v>1.1599999999999999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571</v>
      </c>
      <c r="B94" s="21">
        <v>44753</v>
      </c>
      <c r="C94" s="24" t="s">
        <v>126</v>
      </c>
      <c r="D94" s="18">
        <f t="shared" ca="1" si="0"/>
        <v>2.4500000000000002</v>
      </c>
      <c r="E94" s="18">
        <f t="shared" ca="1" si="1"/>
        <v>0.66</v>
      </c>
      <c r="F94" s="28">
        <f t="shared" ca="1" si="2"/>
        <v>1.17</v>
      </c>
      <c r="G94" s="23">
        <f t="shared" ca="1" si="3"/>
        <v>1.18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572</v>
      </c>
      <c r="B95" s="21">
        <v>44753</v>
      </c>
      <c r="C95" s="24" t="s">
        <v>126</v>
      </c>
      <c r="D95" s="18">
        <f t="shared" ca="1" si="0"/>
        <v>2.42</v>
      </c>
      <c r="E95" s="18">
        <f t="shared" ca="1" si="1"/>
        <v>0.56000000000000005</v>
      </c>
      <c r="F95" s="28">
        <f t="shared" ca="1" si="2"/>
        <v>1</v>
      </c>
      <c r="G95" s="23">
        <f t="shared" ca="1" si="3"/>
        <v>0.85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573</v>
      </c>
      <c r="B96" s="21">
        <v>44753</v>
      </c>
      <c r="C96" s="24" t="s">
        <v>126</v>
      </c>
      <c r="D96" s="18">
        <f t="shared" ca="1" si="0"/>
        <v>2.41</v>
      </c>
      <c r="E96" s="18">
        <f t="shared" ca="1" si="1"/>
        <v>0.64</v>
      </c>
      <c r="F96" s="28">
        <f t="shared" ca="1" si="2"/>
        <v>0.93</v>
      </c>
      <c r="G96" s="23">
        <f t="shared" ca="1" si="3"/>
        <v>1.1599999999999999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574</v>
      </c>
      <c r="B97" s="21">
        <v>44753</v>
      </c>
      <c r="C97" s="24" t="s">
        <v>126</v>
      </c>
      <c r="D97" s="18">
        <f t="shared" ca="1" si="0"/>
        <v>2.38</v>
      </c>
      <c r="E97" s="18">
        <f t="shared" ca="1" si="1"/>
        <v>0.71</v>
      </c>
      <c r="F97" s="28">
        <f t="shared" ca="1" si="2"/>
        <v>1</v>
      </c>
      <c r="G97" s="23">
        <f t="shared" ca="1" si="3"/>
        <v>0.88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575</v>
      </c>
      <c r="B98" s="21">
        <v>44753</v>
      </c>
      <c r="C98" s="24" t="s">
        <v>126</v>
      </c>
      <c r="D98" s="18">
        <f t="shared" ca="1" si="0"/>
        <v>2.59</v>
      </c>
      <c r="E98" s="18">
        <f t="shared" ca="1" si="1"/>
        <v>0.53</v>
      </c>
      <c r="F98" s="28">
        <f t="shared" ca="1" si="2"/>
        <v>0.95</v>
      </c>
      <c r="G98" s="23">
        <f t="shared" ca="1" si="3"/>
        <v>0.96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576</v>
      </c>
      <c r="B99" s="21">
        <v>44753</v>
      </c>
      <c r="C99" s="24" t="s">
        <v>126</v>
      </c>
      <c r="D99" s="18">
        <f t="shared" ca="1" si="0"/>
        <v>2.48</v>
      </c>
      <c r="E99" s="18">
        <f t="shared" ca="1" si="1"/>
        <v>0.59</v>
      </c>
      <c r="F99" s="28">
        <f t="shared" ca="1" si="2"/>
        <v>0.93</v>
      </c>
      <c r="G99" s="23">
        <f t="shared" ca="1" si="3"/>
        <v>0.83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577</v>
      </c>
      <c r="B100" s="21">
        <v>44753</v>
      </c>
      <c r="C100" s="24" t="s">
        <v>126</v>
      </c>
      <c r="D100" s="18">
        <f t="shared" ca="1" si="0"/>
        <v>2.69</v>
      </c>
      <c r="E100" s="18">
        <f t="shared" ca="1" si="1"/>
        <v>0.74</v>
      </c>
      <c r="F100" s="28">
        <f t="shared" ca="1" si="2"/>
        <v>0.98</v>
      </c>
      <c r="G100" s="23">
        <f t="shared" ca="1" si="3"/>
        <v>0.86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578</v>
      </c>
      <c r="B101" s="21">
        <v>44753</v>
      </c>
      <c r="C101" s="24" t="s">
        <v>126</v>
      </c>
      <c r="D101" s="18">
        <f t="shared" ca="1" si="0"/>
        <v>2.7</v>
      </c>
      <c r="E101" s="18">
        <f t="shared" ca="1" si="1"/>
        <v>0.66</v>
      </c>
      <c r="F101" s="28">
        <f t="shared" ca="1" si="2"/>
        <v>0.97</v>
      </c>
      <c r="G101" s="23">
        <f t="shared" ca="1" si="3"/>
        <v>0.97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579</v>
      </c>
      <c r="B102" s="21">
        <v>44753</v>
      </c>
      <c r="C102" s="24" t="s">
        <v>126</v>
      </c>
      <c r="D102" s="18">
        <f t="shared" ca="1" si="0"/>
        <v>2.6</v>
      </c>
      <c r="E102" s="18">
        <f t="shared" ca="1" si="1"/>
        <v>0.59</v>
      </c>
      <c r="F102" s="28">
        <f t="shared" ca="1" si="2"/>
        <v>1.07</v>
      </c>
      <c r="G102" s="23">
        <f t="shared" ca="1" si="3"/>
        <v>0.92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580</v>
      </c>
      <c r="B103" s="21">
        <v>44753</v>
      </c>
      <c r="C103" s="24" t="s">
        <v>126</v>
      </c>
      <c r="D103" s="18">
        <f t="shared" ca="1" si="0"/>
        <v>2.65</v>
      </c>
      <c r="E103" s="18">
        <f t="shared" ca="1" si="1"/>
        <v>0.78</v>
      </c>
      <c r="F103" s="28">
        <f t="shared" ca="1" si="2"/>
        <v>0.9</v>
      </c>
      <c r="G103" s="23">
        <f t="shared" ca="1" si="3"/>
        <v>1.02</v>
      </c>
      <c r="H103" s="28" t="s">
        <v>23</v>
      </c>
      <c r="I103" s="28" t="s">
        <v>23</v>
      </c>
    </row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5.25" customHeight="1" x14ac:dyDescent="0.2">
      <c r="A107" s="7"/>
      <c r="B107" s="7"/>
      <c r="C107" s="7"/>
      <c r="D107" s="7"/>
      <c r="E107" s="7"/>
      <c r="F107" s="7"/>
      <c r="G107" s="7"/>
      <c r="H107" s="7"/>
    </row>
    <row r="108" spans="1:9" ht="50.25" customHeight="1" x14ac:dyDescent="0.2">
      <c r="A108" s="98" t="s">
        <v>33</v>
      </c>
      <c r="B108" s="98"/>
      <c r="C108" s="98"/>
      <c r="D108" s="98"/>
      <c r="E108" s="48"/>
      <c r="F108" s="8" t="s">
        <v>17</v>
      </c>
      <c r="G108" s="125" t="s">
        <v>34</v>
      </c>
      <c r="H108" s="125"/>
      <c r="I108" s="125"/>
    </row>
    <row r="112" spans="1:9" x14ac:dyDescent="0.2">
      <c r="H112" s="1" t="s">
        <v>1456</v>
      </c>
    </row>
  </sheetData>
  <mergeCells count="26">
    <mergeCell ref="H7:I7"/>
    <mergeCell ref="D1:I1"/>
    <mergeCell ref="A3:I3"/>
    <mergeCell ref="A4:I4"/>
    <mergeCell ref="B5:I5"/>
    <mergeCell ref="H6:I6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A23:I23"/>
    <mergeCell ref="A105:I105"/>
    <mergeCell ref="A106:I106"/>
    <mergeCell ref="A108:D108"/>
    <mergeCell ref="G108:I108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Roman,обычный"&amp;10П Р О Т О К О Л  № 74-3/2022с от 11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38AE-FD82-491A-AA94-8265FDB158E6}">
  <sheetPr>
    <tabColor rgb="FF92D050"/>
    <pageSetUpPr fitToPage="1"/>
  </sheetPr>
  <dimension ref="A1:I60"/>
  <sheetViews>
    <sheetView view="pageLayout" zoomScaleNormal="100" zoomScaleSheetLayoutView="100" workbookViewId="0">
      <selection activeCell="A58" sqref="A58:H58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6" width="12.140625" style="1" customWidth="1"/>
    <col min="7" max="7" width="11.855468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1525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1384</v>
      </c>
      <c r="C6" s="22"/>
      <c r="D6" s="49"/>
      <c r="E6" s="49"/>
      <c r="F6" s="49"/>
      <c r="G6" s="126"/>
      <c r="H6" s="126"/>
    </row>
    <row r="7" spans="1:8" ht="16.5" customHeight="1" x14ac:dyDescent="0.3">
      <c r="A7" s="3"/>
      <c r="B7" s="50"/>
      <c r="C7" s="16"/>
      <c r="D7" s="4" t="s">
        <v>2</v>
      </c>
      <c r="E7" s="50"/>
      <c r="F7" s="50"/>
      <c r="G7" s="109"/>
      <c r="H7" s="109"/>
    </row>
    <row r="8" spans="1:8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468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469</v>
      </c>
      <c r="B24" s="21">
        <v>44746</v>
      </c>
      <c r="C24" s="24" t="s">
        <v>30</v>
      </c>
      <c r="D24" s="18">
        <f t="shared" ref="D24:D55" ca="1" si="0">RANDBETWEEN(55*10,60*10)/100</f>
        <v>5.93</v>
      </c>
      <c r="E24" s="18">
        <f ca="1">RANDBETWEEN(5*10,5.5*10)/100</f>
        <v>0.52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470</v>
      </c>
      <c r="B25" s="21">
        <v>44746</v>
      </c>
      <c r="C25" s="24" t="s">
        <v>30</v>
      </c>
      <c r="D25" s="18">
        <f t="shared" ca="1" si="0"/>
        <v>5.9</v>
      </c>
      <c r="E25" s="18">
        <f t="shared" ref="E25:E55" ca="1" si="1">RANDBETWEEN(5*10,5.5*10)/100</f>
        <v>0.52</v>
      </c>
      <c r="F25" s="39">
        <f t="shared" ref="F25:F55" ca="1" si="2">RANDBETWEEN(5*10,5.3*10)/100</f>
        <v>0.5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471</v>
      </c>
      <c r="B26" s="21">
        <v>44746</v>
      </c>
      <c r="C26" s="24" t="s">
        <v>30</v>
      </c>
      <c r="D26" s="18">
        <f t="shared" ca="1" si="0"/>
        <v>5.98</v>
      </c>
      <c r="E26" s="18">
        <f t="shared" ca="1" si="1"/>
        <v>0.54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472</v>
      </c>
      <c r="B27" s="21">
        <v>44746</v>
      </c>
      <c r="C27" s="24" t="s">
        <v>30</v>
      </c>
      <c r="D27" s="18">
        <f t="shared" ca="1" si="0"/>
        <v>5.8</v>
      </c>
      <c r="E27" s="18">
        <f t="shared" ca="1" si="1"/>
        <v>0.52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473</v>
      </c>
      <c r="B28" s="21">
        <v>44746</v>
      </c>
      <c r="C28" s="24" t="s">
        <v>30</v>
      </c>
      <c r="D28" s="18">
        <f t="shared" ca="1" si="0"/>
        <v>5.77</v>
      </c>
      <c r="E28" s="18">
        <f t="shared" ca="1" si="1"/>
        <v>0.52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474</v>
      </c>
      <c r="B29" s="21">
        <v>44746</v>
      </c>
      <c r="C29" s="24" t="s">
        <v>30</v>
      </c>
      <c r="D29" s="18">
        <f t="shared" ca="1" si="0"/>
        <v>5.82</v>
      </c>
      <c r="E29" s="18">
        <f t="shared" ca="1" si="1"/>
        <v>0.53</v>
      </c>
      <c r="F29" s="39">
        <f t="shared" ca="1" si="2"/>
        <v>0.53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475</v>
      </c>
      <c r="B30" s="21">
        <v>44746</v>
      </c>
      <c r="C30" s="24" t="s">
        <v>30</v>
      </c>
      <c r="D30" s="18">
        <f t="shared" ca="1" si="0"/>
        <v>5.95</v>
      </c>
      <c r="E30" s="18">
        <f t="shared" ca="1" si="1"/>
        <v>0.5</v>
      </c>
      <c r="F30" s="39">
        <f t="shared" ca="1" si="2"/>
        <v>0.52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476</v>
      </c>
      <c r="B31" s="21">
        <v>44746</v>
      </c>
      <c r="C31" s="24" t="s">
        <v>30</v>
      </c>
      <c r="D31" s="18">
        <f t="shared" ca="1" si="0"/>
        <v>5.83</v>
      </c>
      <c r="E31" s="18">
        <f t="shared" ca="1" si="1"/>
        <v>0.51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477</v>
      </c>
      <c r="B32" s="21">
        <v>44746</v>
      </c>
      <c r="C32" s="24" t="s">
        <v>30</v>
      </c>
      <c r="D32" s="18">
        <f t="shared" ca="1" si="0"/>
        <v>5.56</v>
      </c>
      <c r="E32" s="18">
        <f t="shared" ca="1" si="1"/>
        <v>0.51</v>
      </c>
      <c r="F32" s="39">
        <f t="shared" ca="1" si="2"/>
        <v>0.51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478</v>
      </c>
      <c r="B33" s="21">
        <v>44746</v>
      </c>
      <c r="C33" s="24" t="s">
        <v>30</v>
      </c>
      <c r="D33" s="18">
        <f t="shared" ca="1" si="0"/>
        <v>5.69</v>
      </c>
      <c r="E33" s="18">
        <f t="shared" ca="1" si="1"/>
        <v>0.55000000000000004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479</v>
      </c>
      <c r="B34" s="21">
        <v>44746</v>
      </c>
      <c r="C34" s="24" t="s">
        <v>30</v>
      </c>
      <c r="D34" s="18">
        <f t="shared" ca="1" si="0"/>
        <v>5.86</v>
      </c>
      <c r="E34" s="18">
        <f t="shared" ca="1" si="1"/>
        <v>0.53</v>
      </c>
      <c r="F34" s="39">
        <f t="shared" ca="1" si="2"/>
        <v>0.51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480</v>
      </c>
      <c r="B35" s="21">
        <v>44746</v>
      </c>
      <c r="C35" s="24" t="s">
        <v>30</v>
      </c>
      <c r="D35" s="18">
        <f t="shared" ca="1" si="0"/>
        <v>5.5</v>
      </c>
      <c r="E35" s="18">
        <f t="shared" ca="1" si="1"/>
        <v>0.51</v>
      </c>
      <c r="F35" s="39">
        <f t="shared" ca="1" si="2"/>
        <v>0.5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481</v>
      </c>
      <c r="B36" s="21">
        <v>44746</v>
      </c>
      <c r="C36" s="24" t="s">
        <v>30</v>
      </c>
      <c r="D36" s="18">
        <f t="shared" ca="1" si="0"/>
        <v>5.82</v>
      </c>
      <c r="E36" s="18">
        <f t="shared" ca="1" si="1"/>
        <v>0.55000000000000004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482</v>
      </c>
      <c r="B37" s="21">
        <v>44746</v>
      </c>
      <c r="C37" s="24" t="s">
        <v>30</v>
      </c>
      <c r="D37" s="18">
        <f t="shared" ca="1" si="0"/>
        <v>5.76</v>
      </c>
      <c r="E37" s="18">
        <f t="shared" ca="1" si="1"/>
        <v>0.5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483</v>
      </c>
      <c r="B38" s="21">
        <v>44746</v>
      </c>
      <c r="C38" s="24" t="s">
        <v>30</v>
      </c>
      <c r="D38" s="18">
        <f t="shared" ca="1" si="0"/>
        <v>5.52</v>
      </c>
      <c r="E38" s="18">
        <f t="shared" ca="1" si="1"/>
        <v>0.55000000000000004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484</v>
      </c>
      <c r="B39" s="21">
        <v>44746</v>
      </c>
      <c r="C39" s="24" t="s">
        <v>30</v>
      </c>
      <c r="D39" s="18">
        <f t="shared" ca="1" si="0"/>
        <v>5.84</v>
      </c>
      <c r="E39" s="18">
        <f t="shared" ca="1" si="1"/>
        <v>0.55000000000000004</v>
      </c>
      <c r="F39" s="39">
        <f t="shared" ca="1" si="2"/>
        <v>0.53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485</v>
      </c>
      <c r="B40" s="21">
        <v>44747</v>
      </c>
      <c r="C40" s="24" t="s">
        <v>30</v>
      </c>
      <c r="D40" s="18">
        <f t="shared" ca="1" si="0"/>
        <v>5.58</v>
      </c>
      <c r="E40" s="18">
        <f t="shared" ca="1" si="1"/>
        <v>0.54</v>
      </c>
      <c r="F40" s="39">
        <f t="shared" ca="1" si="2"/>
        <v>0.51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486</v>
      </c>
      <c r="B41" s="21">
        <v>44747</v>
      </c>
      <c r="C41" s="24" t="s">
        <v>30</v>
      </c>
      <c r="D41" s="18">
        <f t="shared" ca="1" si="0"/>
        <v>5.82</v>
      </c>
      <c r="E41" s="18">
        <f t="shared" ca="1" si="1"/>
        <v>0.5</v>
      </c>
      <c r="F41" s="39">
        <f t="shared" ca="1" si="2"/>
        <v>0.51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487</v>
      </c>
      <c r="B42" s="21">
        <v>44747</v>
      </c>
      <c r="C42" s="24" t="s">
        <v>30</v>
      </c>
      <c r="D42" s="18">
        <f t="shared" ca="1" si="0"/>
        <v>5.82</v>
      </c>
      <c r="E42" s="18">
        <f t="shared" ca="1" si="1"/>
        <v>0.53</v>
      </c>
      <c r="F42" s="39">
        <f t="shared" ca="1" si="2"/>
        <v>0.5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488</v>
      </c>
      <c r="B43" s="21">
        <v>44747</v>
      </c>
      <c r="C43" s="24" t="s">
        <v>30</v>
      </c>
      <c r="D43" s="18">
        <f t="shared" ca="1" si="0"/>
        <v>5.6</v>
      </c>
      <c r="E43" s="18">
        <f t="shared" ca="1" si="1"/>
        <v>0.54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489</v>
      </c>
      <c r="B44" s="21">
        <v>44747</v>
      </c>
      <c r="C44" s="24" t="s">
        <v>30</v>
      </c>
      <c r="D44" s="18">
        <f t="shared" ca="1" si="0"/>
        <v>5.68</v>
      </c>
      <c r="E44" s="18">
        <f t="shared" ca="1" si="1"/>
        <v>0.53</v>
      </c>
      <c r="F44" s="39">
        <f t="shared" ca="1" si="2"/>
        <v>0.5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490</v>
      </c>
      <c r="B45" s="21">
        <v>44747</v>
      </c>
      <c r="C45" s="24" t="s">
        <v>30</v>
      </c>
      <c r="D45" s="18">
        <f t="shared" ca="1" si="0"/>
        <v>5.51</v>
      </c>
      <c r="E45" s="18">
        <f t="shared" ca="1" si="1"/>
        <v>0.5</v>
      </c>
      <c r="F45" s="39">
        <f t="shared" ca="1" si="2"/>
        <v>0.5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491</v>
      </c>
      <c r="B46" s="21">
        <v>44747</v>
      </c>
      <c r="C46" s="24" t="s">
        <v>30</v>
      </c>
      <c r="D46" s="18">
        <f t="shared" ca="1" si="0"/>
        <v>5.94</v>
      </c>
      <c r="E46" s="18">
        <f t="shared" ca="1" si="1"/>
        <v>0.55000000000000004</v>
      </c>
      <c r="F46" s="39">
        <f t="shared" ca="1" si="2"/>
        <v>0.5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492</v>
      </c>
      <c r="B47" s="21">
        <v>44747</v>
      </c>
      <c r="C47" s="24" t="s">
        <v>30</v>
      </c>
      <c r="D47" s="18">
        <f t="shared" ca="1" si="0"/>
        <v>5.66</v>
      </c>
      <c r="E47" s="18">
        <f t="shared" ca="1" si="1"/>
        <v>0.5</v>
      </c>
      <c r="F47" s="39">
        <f t="shared" ca="1" si="2"/>
        <v>0.5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493</v>
      </c>
      <c r="B48" s="21">
        <v>44747</v>
      </c>
      <c r="C48" s="24" t="s">
        <v>30</v>
      </c>
      <c r="D48" s="18">
        <f t="shared" ca="1" si="0"/>
        <v>5.64</v>
      </c>
      <c r="E48" s="18">
        <f t="shared" ca="1" si="1"/>
        <v>0.54</v>
      </c>
      <c r="F48" s="39">
        <f t="shared" ca="1" si="2"/>
        <v>0.5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494</v>
      </c>
      <c r="B49" s="21">
        <v>44747</v>
      </c>
      <c r="C49" s="24" t="s">
        <v>30</v>
      </c>
      <c r="D49" s="18">
        <f t="shared" ca="1" si="0"/>
        <v>5.8</v>
      </c>
      <c r="E49" s="18">
        <f t="shared" ca="1" si="1"/>
        <v>0.5</v>
      </c>
      <c r="F49" s="39">
        <f t="shared" ca="1" si="2"/>
        <v>0.53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495</v>
      </c>
      <c r="B50" s="21">
        <v>44747</v>
      </c>
      <c r="C50" s="24" t="s">
        <v>30</v>
      </c>
      <c r="D50" s="18">
        <f t="shared" ca="1" si="0"/>
        <v>5.67</v>
      </c>
      <c r="E50" s="18">
        <f t="shared" ca="1" si="1"/>
        <v>0.53</v>
      </c>
      <c r="F50" s="39">
        <f t="shared" ca="1" si="2"/>
        <v>0.52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496</v>
      </c>
      <c r="B51" s="21">
        <v>44747</v>
      </c>
      <c r="C51" s="24" t="s">
        <v>30</v>
      </c>
      <c r="D51" s="18">
        <f t="shared" ca="1" si="0"/>
        <v>5.9</v>
      </c>
      <c r="E51" s="18">
        <f t="shared" ca="1" si="1"/>
        <v>0.54</v>
      </c>
      <c r="F51" s="39">
        <f t="shared" ca="1" si="2"/>
        <v>0.5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497</v>
      </c>
      <c r="B52" s="21">
        <v>44747</v>
      </c>
      <c r="C52" s="24" t="s">
        <v>30</v>
      </c>
      <c r="D52" s="18">
        <f t="shared" ca="1" si="0"/>
        <v>5.73</v>
      </c>
      <c r="E52" s="18">
        <f t="shared" ca="1" si="1"/>
        <v>0.5</v>
      </c>
      <c r="F52" s="39">
        <f t="shared" ca="1" si="2"/>
        <v>0.5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498</v>
      </c>
      <c r="B53" s="21">
        <v>44747</v>
      </c>
      <c r="C53" s="24" t="s">
        <v>30</v>
      </c>
      <c r="D53" s="18">
        <f t="shared" ca="1" si="0"/>
        <v>5.55</v>
      </c>
      <c r="E53" s="18">
        <f t="shared" ca="1" si="1"/>
        <v>0.54</v>
      </c>
      <c r="F53" s="39">
        <f t="shared" ca="1" si="2"/>
        <v>0.52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499</v>
      </c>
      <c r="B54" s="21">
        <v>44747</v>
      </c>
      <c r="C54" s="24" t="s">
        <v>30</v>
      </c>
      <c r="D54" s="18">
        <f t="shared" ca="1" si="0"/>
        <v>5.88</v>
      </c>
      <c r="E54" s="18">
        <f t="shared" ca="1" si="1"/>
        <v>0.52</v>
      </c>
      <c r="F54" s="39">
        <f t="shared" ca="1" si="2"/>
        <v>0.51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500</v>
      </c>
      <c r="B55" s="21">
        <v>44747</v>
      </c>
      <c r="C55" s="24" t="s">
        <v>30</v>
      </c>
      <c r="D55" s="18">
        <f t="shared" ca="1" si="0"/>
        <v>5.76</v>
      </c>
      <c r="E55" s="18">
        <f t="shared" ca="1" si="1"/>
        <v>0.51</v>
      </c>
      <c r="F55" s="39">
        <f t="shared" ca="1" si="2"/>
        <v>0.51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57:H57"/>
    <mergeCell ref="A58:H58"/>
    <mergeCell ref="A60:D60"/>
    <mergeCell ref="F60:H60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74-4/2022с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D9D8-8C78-4800-B249-9E259FF31FED}">
  <sheetPr>
    <tabColor rgb="FF92D050"/>
    <pageSetUpPr fitToPage="1"/>
  </sheetPr>
  <dimension ref="A1:I112"/>
  <sheetViews>
    <sheetView view="pageLayout" topLeftCell="A45" zoomScale="115" zoomScaleNormal="100" zoomScaleSheetLayoutView="100" zoomScalePageLayoutView="115" workbookViewId="0">
      <selection activeCell="G61" sqref="G61"/>
    </sheetView>
  </sheetViews>
  <sheetFormatPr defaultRowHeight="12.75" x14ac:dyDescent="0.2"/>
  <cols>
    <col min="1" max="1" width="12.85546875" style="60" customWidth="1"/>
    <col min="2" max="2" width="9.140625" style="60" customWidth="1"/>
    <col min="3" max="3" width="13.42578125" style="60" customWidth="1"/>
    <col min="4" max="5" width="13.140625" style="60" customWidth="1"/>
    <col min="6" max="6" width="12.5703125" style="60" customWidth="1"/>
    <col min="7" max="7" width="12.140625" style="60" customWidth="1"/>
    <col min="8" max="8" width="10.7109375" style="60" customWidth="1"/>
    <col min="9" max="9" width="10.140625" style="60" customWidth="1"/>
    <col min="10" max="16384" width="9.140625" style="60"/>
  </cols>
  <sheetData>
    <row r="1" spans="1:9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F2" s="2"/>
      <c r="G2" s="2"/>
      <c r="H2" s="2"/>
    </row>
    <row r="3" spans="1:9" ht="16.5" customHeight="1" x14ac:dyDescent="0.3">
      <c r="A3" s="127" t="s">
        <v>2222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2140</v>
      </c>
      <c r="C6" s="22"/>
      <c r="D6" s="87"/>
      <c r="E6" s="87"/>
      <c r="F6" s="87"/>
      <c r="G6" s="87"/>
      <c r="H6" s="108"/>
      <c r="I6" s="108"/>
    </row>
    <row r="7" spans="1:9" ht="16.5" customHeight="1" x14ac:dyDescent="0.3">
      <c r="A7" s="3"/>
      <c r="B7" s="88"/>
      <c r="C7" s="16"/>
      <c r="D7" s="4" t="s">
        <v>2</v>
      </c>
      <c r="E7" s="4"/>
      <c r="F7" s="16"/>
      <c r="G7" s="88"/>
      <c r="H7" s="109"/>
      <c r="I7" s="109"/>
    </row>
    <row r="8" spans="1:9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E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2141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2142</v>
      </c>
      <c r="B24" s="21">
        <v>44756</v>
      </c>
      <c r="C24" s="24" t="s">
        <v>63</v>
      </c>
      <c r="D24" s="18">
        <f ca="1">RANDBETWEEN(23*10,27*10)/100</f>
        <v>2.35</v>
      </c>
      <c r="E24" s="18">
        <f ca="1">RANDBETWEEN(5*10,8*10)/100</f>
        <v>0.68</v>
      </c>
      <c r="F24" s="28">
        <f ca="1">RANDBETWEEN(9*10,12*10)/100</f>
        <v>1.08</v>
      </c>
      <c r="G24" s="23">
        <f ca="1">RANDBETWEEN(8*10,12*10)/100</f>
        <v>0.85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2143</v>
      </c>
      <c r="B25" s="21">
        <v>44756</v>
      </c>
      <c r="C25" s="24" t="s">
        <v>63</v>
      </c>
      <c r="D25" s="18">
        <f t="shared" ref="D25:D103" ca="1" si="0">RANDBETWEEN(23*10,27*10)/100</f>
        <v>2.34</v>
      </c>
      <c r="E25" s="18">
        <f t="shared" ref="E25:E103" ca="1" si="1">RANDBETWEEN(5*10,8*10)/100</f>
        <v>0.61</v>
      </c>
      <c r="F25" s="28">
        <f t="shared" ref="F25:F103" ca="1" si="2">RANDBETWEEN(9*10,12*10)/100</f>
        <v>1.04</v>
      </c>
      <c r="G25" s="23">
        <f t="shared" ref="G25:G103" ca="1" si="3">RANDBETWEEN(8*10,12*10)/100</f>
        <v>1.08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2144</v>
      </c>
      <c r="B26" s="21">
        <v>44756</v>
      </c>
      <c r="C26" s="24" t="s">
        <v>63</v>
      </c>
      <c r="D26" s="18">
        <f t="shared" ca="1" si="0"/>
        <v>2.5499999999999998</v>
      </c>
      <c r="E26" s="18">
        <f t="shared" ca="1" si="1"/>
        <v>0.57999999999999996</v>
      </c>
      <c r="F26" s="28">
        <f t="shared" ca="1" si="2"/>
        <v>1.1200000000000001</v>
      </c>
      <c r="G26" s="23">
        <f t="shared" ca="1" si="3"/>
        <v>0.86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2145</v>
      </c>
      <c r="B27" s="21">
        <v>44756</v>
      </c>
      <c r="C27" s="24" t="s">
        <v>63</v>
      </c>
      <c r="D27" s="18">
        <f t="shared" ca="1" si="0"/>
        <v>2.5</v>
      </c>
      <c r="E27" s="18">
        <f t="shared" ca="1" si="1"/>
        <v>0.69</v>
      </c>
      <c r="F27" s="28">
        <f t="shared" ca="1" si="2"/>
        <v>1.1000000000000001</v>
      </c>
      <c r="G27" s="23">
        <f t="shared" ca="1" si="3"/>
        <v>1.06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2146</v>
      </c>
      <c r="B28" s="21">
        <v>44756</v>
      </c>
      <c r="C28" s="24" t="s">
        <v>63</v>
      </c>
      <c r="D28" s="18">
        <f t="shared" ca="1" si="0"/>
        <v>2.33</v>
      </c>
      <c r="E28" s="18">
        <f t="shared" ca="1" si="1"/>
        <v>0.55000000000000004</v>
      </c>
      <c r="F28" s="28">
        <f t="shared" ca="1" si="2"/>
        <v>1.0900000000000001</v>
      </c>
      <c r="G28" s="23">
        <f t="shared" ca="1" si="3"/>
        <v>0.97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2147</v>
      </c>
      <c r="B29" s="21">
        <v>44756</v>
      </c>
      <c r="C29" s="24" t="s">
        <v>63</v>
      </c>
      <c r="D29" s="18">
        <f t="shared" ca="1" si="0"/>
        <v>2.42</v>
      </c>
      <c r="E29" s="18">
        <f t="shared" ca="1" si="1"/>
        <v>0.79</v>
      </c>
      <c r="F29" s="28">
        <f t="shared" ca="1" si="2"/>
        <v>0.9</v>
      </c>
      <c r="G29" s="23">
        <f t="shared" ca="1" si="3"/>
        <v>1.1599999999999999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2148</v>
      </c>
      <c r="B30" s="21">
        <v>44756</v>
      </c>
      <c r="C30" s="24" t="s">
        <v>63</v>
      </c>
      <c r="D30" s="18">
        <f t="shared" ca="1" si="0"/>
        <v>2.2999999999999998</v>
      </c>
      <c r="E30" s="18">
        <f t="shared" ca="1" si="1"/>
        <v>0.57999999999999996</v>
      </c>
      <c r="F30" s="28">
        <f t="shared" ca="1" si="2"/>
        <v>1.08</v>
      </c>
      <c r="G30" s="23">
        <f t="shared" ca="1" si="3"/>
        <v>0.88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2149</v>
      </c>
      <c r="B31" s="21">
        <v>44756</v>
      </c>
      <c r="C31" s="24" t="s">
        <v>63</v>
      </c>
      <c r="D31" s="18">
        <f t="shared" ca="1" si="0"/>
        <v>2.48</v>
      </c>
      <c r="E31" s="18">
        <f t="shared" ca="1" si="1"/>
        <v>0.56000000000000005</v>
      </c>
      <c r="F31" s="28">
        <f t="shared" ca="1" si="2"/>
        <v>1.02</v>
      </c>
      <c r="G31" s="23">
        <f t="shared" ca="1" si="3"/>
        <v>0.89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2150</v>
      </c>
      <c r="B32" s="21">
        <v>44756</v>
      </c>
      <c r="C32" s="24" t="s">
        <v>63</v>
      </c>
      <c r="D32" s="18">
        <f t="shared" ca="1" si="0"/>
        <v>2.35</v>
      </c>
      <c r="E32" s="18">
        <f t="shared" ca="1" si="1"/>
        <v>0.67</v>
      </c>
      <c r="F32" s="28">
        <f t="shared" ca="1" si="2"/>
        <v>1.1000000000000001</v>
      </c>
      <c r="G32" s="23">
        <f t="shared" ca="1" si="3"/>
        <v>0.98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2151</v>
      </c>
      <c r="B33" s="21">
        <v>44756</v>
      </c>
      <c r="C33" s="24" t="s">
        <v>63</v>
      </c>
      <c r="D33" s="18">
        <f t="shared" ca="1" si="0"/>
        <v>2.64</v>
      </c>
      <c r="E33" s="18">
        <f t="shared" ca="1" si="1"/>
        <v>0.66</v>
      </c>
      <c r="F33" s="28">
        <f t="shared" ca="1" si="2"/>
        <v>1.1200000000000001</v>
      </c>
      <c r="G33" s="23">
        <f t="shared" ca="1" si="3"/>
        <v>0.8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2152</v>
      </c>
      <c r="B34" s="21">
        <v>44756</v>
      </c>
      <c r="C34" s="24" t="s">
        <v>63</v>
      </c>
      <c r="D34" s="18">
        <f t="shared" ca="1" si="0"/>
        <v>2.38</v>
      </c>
      <c r="E34" s="18">
        <f t="shared" ca="1" si="1"/>
        <v>0.72</v>
      </c>
      <c r="F34" s="28">
        <f t="shared" ca="1" si="2"/>
        <v>0.96</v>
      </c>
      <c r="G34" s="23">
        <f t="shared" ca="1" si="3"/>
        <v>1.05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2153</v>
      </c>
      <c r="B35" s="21">
        <v>44756</v>
      </c>
      <c r="C35" s="24" t="s">
        <v>63</v>
      </c>
      <c r="D35" s="18">
        <f t="shared" ca="1" si="0"/>
        <v>2.3199999999999998</v>
      </c>
      <c r="E35" s="18">
        <f t="shared" ca="1" si="1"/>
        <v>0.52</v>
      </c>
      <c r="F35" s="28">
        <f t="shared" ca="1" si="2"/>
        <v>0.95</v>
      </c>
      <c r="G35" s="23">
        <f t="shared" ca="1" si="3"/>
        <v>0.8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2154</v>
      </c>
      <c r="B36" s="21">
        <v>44756</v>
      </c>
      <c r="C36" s="24" t="s">
        <v>63</v>
      </c>
      <c r="D36" s="18">
        <f t="shared" ca="1" si="0"/>
        <v>2.46</v>
      </c>
      <c r="E36" s="18">
        <f t="shared" ca="1" si="1"/>
        <v>0.62</v>
      </c>
      <c r="F36" s="28">
        <f t="shared" ca="1" si="2"/>
        <v>0.99</v>
      </c>
      <c r="G36" s="23">
        <f t="shared" ca="1" si="3"/>
        <v>0.89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2155</v>
      </c>
      <c r="B37" s="21">
        <v>44756</v>
      </c>
      <c r="C37" s="24" t="s">
        <v>63</v>
      </c>
      <c r="D37" s="18">
        <f t="shared" ca="1" si="0"/>
        <v>2.5099999999999998</v>
      </c>
      <c r="E37" s="18">
        <f t="shared" ca="1" si="1"/>
        <v>0.56000000000000005</v>
      </c>
      <c r="F37" s="28">
        <f t="shared" ca="1" si="2"/>
        <v>0.95</v>
      </c>
      <c r="G37" s="23">
        <f t="shared" ca="1" si="3"/>
        <v>0.93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2156</v>
      </c>
      <c r="B38" s="21">
        <v>44756</v>
      </c>
      <c r="C38" s="24" t="s">
        <v>63</v>
      </c>
      <c r="D38" s="18">
        <f t="shared" ca="1" si="0"/>
        <v>2.5299999999999998</v>
      </c>
      <c r="E38" s="18">
        <f t="shared" ca="1" si="1"/>
        <v>0.78</v>
      </c>
      <c r="F38" s="28">
        <f t="shared" ca="1" si="2"/>
        <v>0.91</v>
      </c>
      <c r="G38" s="23">
        <f t="shared" ca="1" si="3"/>
        <v>0.8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2157</v>
      </c>
      <c r="B39" s="21">
        <v>44756</v>
      </c>
      <c r="C39" s="24" t="s">
        <v>63</v>
      </c>
      <c r="D39" s="18">
        <f t="shared" ca="1" si="0"/>
        <v>2.5299999999999998</v>
      </c>
      <c r="E39" s="18">
        <f t="shared" ca="1" si="1"/>
        <v>0.5</v>
      </c>
      <c r="F39" s="28">
        <f t="shared" ca="1" si="2"/>
        <v>0.92</v>
      </c>
      <c r="G39" s="23">
        <f t="shared" ca="1" si="3"/>
        <v>0.81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2158</v>
      </c>
      <c r="B40" s="21">
        <v>44756</v>
      </c>
      <c r="C40" s="24" t="s">
        <v>63</v>
      </c>
      <c r="D40" s="18">
        <f t="shared" ca="1" si="0"/>
        <v>2.5</v>
      </c>
      <c r="E40" s="18">
        <f t="shared" ca="1" si="1"/>
        <v>0.56999999999999995</v>
      </c>
      <c r="F40" s="28">
        <f t="shared" ca="1" si="2"/>
        <v>1.18</v>
      </c>
      <c r="G40" s="23">
        <f t="shared" ca="1" si="3"/>
        <v>1.1100000000000001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2159</v>
      </c>
      <c r="B41" s="21">
        <v>44756</v>
      </c>
      <c r="C41" s="24" t="s">
        <v>63</v>
      </c>
      <c r="D41" s="18">
        <f t="shared" ca="1" si="0"/>
        <v>2.34</v>
      </c>
      <c r="E41" s="18">
        <f t="shared" ca="1" si="1"/>
        <v>0.69</v>
      </c>
      <c r="F41" s="28">
        <f t="shared" ca="1" si="2"/>
        <v>1.06</v>
      </c>
      <c r="G41" s="23">
        <f t="shared" ca="1" si="3"/>
        <v>1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2160</v>
      </c>
      <c r="B42" s="21">
        <v>44756</v>
      </c>
      <c r="C42" s="24" t="s">
        <v>63</v>
      </c>
      <c r="D42" s="18">
        <f t="shared" ca="1" si="0"/>
        <v>2.34</v>
      </c>
      <c r="E42" s="18">
        <f t="shared" ca="1" si="1"/>
        <v>0.64</v>
      </c>
      <c r="F42" s="28">
        <f t="shared" ca="1" si="2"/>
        <v>0.92</v>
      </c>
      <c r="G42" s="23">
        <f t="shared" ca="1" si="3"/>
        <v>0.83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2161</v>
      </c>
      <c r="B43" s="21">
        <v>44756</v>
      </c>
      <c r="C43" s="24" t="s">
        <v>63</v>
      </c>
      <c r="D43" s="18">
        <f t="shared" ca="1" si="0"/>
        <v>2.2999999999999998</v>
      </c>
      <c r="E43" s="18">
        <f t="shared" ca="1" si="1"/>
        <v>0.64</v>
      </c>
      <c r="F43" s="28">
        <f t="shared" ca="1" si="2"/>
        <v>1.07</v>
      </c>
      <c r="G43" s="23">
        <f t="shared" ca="1" si="3"/>
        <v>1.1100000000000001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2162</v>
      </c>
      <c r="B44" s="21">
        <v>44756</v>
      </c>
      <c r="C44" s="24" t="s">
        <v>63</v>
      </c>
      <c r="D44" s="18">
        <f t="shared" ca="1" si="0"/>
        <v>2.34</v>
      </c>
      <c r="E44" s="18">
        <f t="shared" ca="1" si="1"/>
        <v>0.76</v>
      </c>
      <c r="F44" s="28">
        <f t="shared" ca="1" si="2"/>
        <v>0.9</v>
      </c>
      <c r="G44" s="23">
        <f t="shared" ca="1" si="3"/>
        <v>1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2163</v>
      </c>
      <c r="B45" s="21">
        <v>44756</v>
      </c>
      <c r="C45" s="24" t="s">
        <v>63</v>
      </c>
      <c r="D45" s="18">
        <f t="shared" ca="1" si="0"/>
        <v>2.5299999999999998</v>
      </c>
      <c r="E45" s="18">
        <f t="shared" ca="1" si="1"/>
        <v>0.72</v>
      </c>
      <c r="F45" s="28">
        <f t="shared" ca="1" si="2"/>
        <v>0.95</v>
      </c>
      <c r="G45" s="23">
        <f t="shared" ca="1" si="3"/>
        <v>1.1599999999999999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2164</v>
      </c>
      <c r="B46" s="21">
        <v>44756</v>
      </c>
      <c r="C46" s="24" t="s">
        <v>63</v>
      </c>
      <c r="D46" s="18">
        <f t="shared" ca="1" si="0"/>
        <v>2.5299999999999998</v>
      </c>
      <c r="E46" s="18">
        <f t="shared" ca="1" si="1"/>
        <v>0.69</v>
      </c>
      <c r="F46" s="28">
        <f t="shared" ca="1" si="2"/>
        <v>0.99</v>
      </c>
      <c r="G46" s="23">
        <f t="shared" ca="1" si="3"/>
        <v>1.07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2165</v>
      </c>
      <c r="B47" s="21">
        <v>44756</v>
      </c>
      <c r="C47" s="24" t="s">
        <v>63</v>
      </c>
      <c r="D47" s="18">
        <f t="shared" ca="1" si="0"/>
        <v>2.65</v>
      </c>
      <c r="E47" s="18">
        <f t="shared" ca="1" si="1"/>
        <v>0.6</v>
      </c>
      <c r="F47" s="28">
        <f t="shared" ca="1" si="2"/>
        <v>1.17</v>
      </c>
      <c r="G47" s="23">
        <f t="shared" ca="1" si="3"/>
        <v>0.92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2166</v>
      </c>
      <c r="B48" s="21">
        <v>44756</v>
      </c>
      <c r="C48" s="24" t="s">
        <v>63</v>
      </c>
      <c r="D48" s="18">
        <f t="shared" ca="1" si="0"/>
        <v>2.33</v>
      </c>
      <c r="E48" s="18">
        <f t="shared" ca="1" si="1"/>
        <v>0.56999999999999995</v>
      </c>
      <c r="F48" s="28">
        <f t="shared" ca="1" si="2"/>
        <v>1.1399999999999999</v>
      </c>
      <c r="G48" s="23">
        <f t="shared" ca="1" si="3"/>
        <v>0.96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2167</v>
      </c>
      <c r="B49" s="21">
        <v>44756</v>
      </c>
      <c r="C49" s="24" t="s">
        <v>63</v>
      </c>
      <c r="D49" s="18">
        <f t="shared" ca="1" si="0"/>
        <v>2.63</v>
      </c>
      <c r="E49" s="18">
        <f t="shared" ca="1" si="1"/>
        <v>0.64</v>
      </c>
      <c r="F49" s="28">
        <f t="shared" ca="1" si="2"/>
        <v>1.18</v>
      </c>
      <c r="G49" s="23">
        <f t="shared" ca="1" si="3"/>
        <v>1.02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2168</v>
      </c>
      <c r="B50" s="21">
        <v>44756</v>
      </c>
      <c r="C50" s="24" t="s">
        <v>63</v>
      </c>
      <c r="D50" s="18">
        <f t="shared" ca="1" si="0"/>
        <v>2.66</v>
      </c>
      <c r="E50" s="18">
        <f t="shared" ca="1" si="1"/>
        <v>0.7</v>
      </c>
      <c r="F50" s="28">
        <f t="shared" ca="1" si="2"/>
        <v>1.1299999999999999</v>
      </c>
      <c r="G50" s="23">
        <f t="shared" ca="1" si="3"/>
        <v>0.82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2169</v>
      </c>
      <c r="B51" s="21">
        <v>44756</v>
      </c>
      <c r="C51" s="24" t="s">
        <v>63</v>
      </c>
      <c r="D51" s="18">
        <f t="shared" ca="1" si="0"/>
        <v>2.54</v>
      </c>
      <c r="E51" s="18">
        <f t="shared" ca="1" si="1"/>
        <v>0.69</v>
      </c>
      <c r="F51" s="28">
        <f t="shared" ca="1" si="2"/>
        <v>1.05</v>
      </c>
      <c r="G51" s="23">
        <f t="shared" ca="1" si="3"/>
        <v>0.8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2170</v>
      </c>
      <c r="B52" s="21">
        <v>44756</v>
      </c>
      <c r="C52" s="24" t="s">
        <v>63</v>
      </c>
      <c r="D52" s="18">
        <f t="shared" ca="1" si="0"/>
        <v>2.48</v>
      </c>
      <c r="E52" s="18">
        <f t="shared" ca="1" si="1"/>
        <v>0.77</v>
      </c>
      <c r="F52" s="28">
        <f t="shared" ca="1" si="2"/>
        <v>1.05</v>
      </c>
      <c r="G52" s="23">
        <f t="shared" ca="1" si="3"/>
        <v>0.98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2171</v>
      </c>
      <c r="B53" s="21">
        <v>44756</v>
      </c>
      <c r="C53" s="24" t="s">
        <v>63</v>
      </c>
      <c r="D53" s="18">
        <f t="shared" ca="1" si="0"/>
        <v>2.35</v>
      </c>
      <c r="E53" s="18">
        <f t="shared" ca="1" si="1"/>
        <v>0.55000000000000004</v>
      </c>
      <c r="F53" s="28">
        <f t="shared" ca="1" si="2"/>
        <v>1.0900000000000001</v>
      </c>
      <c r="G53" s="23">
        <f t="shared" ca="1" si="3"/>
        <v>1.1000000000000001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2172</v>
      </c>
      <c r="B54" s="21">
        <v>44756</v>
      </c>
      <c r="C54" s="24" t="s">
        <v>63</v>
      </c>
      <c r="D54" s="18">
        <f t="shared" ca="1" si="0"/>
        <v>2.38</v>
      </c>
      <c r="E54" s="18">
        <f t="shared" ca="1" si="1"/>
        <v>0.67</v>
      </c>
      <c r="F54" s="28">
        <f t="shared" ca="1" si="2"/>
        <v>0.98</v>
      </c>
      <c r="G54" s="23">
        <f t="shared" ca="1" si="3"/>
        <v>0.9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2173</v>
      </c>
      <c r="B55" s="21">
        <v>44756</v>
      </c>
      <c r="C55" s="24" t="s">
        <v>63</v>
      </c>
      <c r="D55" s="18">
        <f t="shared" ca="1" si="0"/>
        <v>2.4</v>
      </c>
      <c r="E55" s="18">
        <f t="shared" ca="1" si="1"/>
        <v>0.56999999999999995</v>
      </c>
      <c r="F55" s="28">
        <f t="shared" ca="1" si="2"/>
        <v>1.1399999999999999</v>
      </c>
      <c r="G55" s="23">
        <f t="shared" ca="1" si="3"/>
        <v>1.1100000000000001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2174</v>
      </c>
      <c r="B56" s="21">
        <v>44750</v>
      </c>
      <c r="C56" s="24" t="s">
        <v>63</v>
      </c>
      <c r="D56" s="18">
        <f ca="1">RANDBETWEEN(23*10,27*10)/100</f>
        <v>2.4700000000000002</v>
      </c>
      <c r="E56" s="18">
        <f ca="1">RANDBETWEEN(5*10,8*10)/100</f>
        <v>0.54</v>
      </c>
      <c r="F56" s="28">
        <f ca="1">RANDBETWEEN(9*10,12*10)/100</f>
        <v>1.05</v>
      </c>
      <c r="G56" s="23">
        <f ca="1">RANDBETWEEN(8*10,12*10)/100</f>
        <v>1.1000000000000001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2175</v>
      </c>
      <c r="B57" s="21">
        <v>44750</v>
      </c>
      <c r="C57" s="24" t="s">
        <v>63</v>
      </c>
      <c r="D57" s="18">
        <f t="shared" ca="1" si="0"/>
        <v>2.59</v>
      </c>
      <c r="E57" s="18">
        <f t="shared" ca="1" si="1"/>
        <v>0.65</v>
      </c>
      <c r="F57" s="28">
        <f t="shared" ca="1" si="2"/>
        <v>0.99</v>
      </c>
      <c r="G57" s="23">
        <f t="shared" ca="1" si="3"/>
        <v>0.91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2176</v>
      </c>
      <c r="B58" s="21">
        <v>44750</v>
      </c>
      <c r="C58" s="24" t="s">
        <v>63</v>
      </c>
      <c r="D58" s="18">
        <f t="shared" ca="1" si="0"/>
        <v>2.4300000000000002</v>
      </c>
      <c r="E58" s="18">
        <f t="shared" ca="1" si="1"/>
        <v>0.52</v>
      </c>
      <c r="F58" s="28">
        <f t="shared" ca="1" si="2"/>
        <v>0.9</v>
      </c>
      <c r="G58" s="23">
        <f t="shared" ca="1" si="3"/>
        <v>1.1100000000000001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2177</v>
      </c>
      <c r="B59" s="21">
        <v>44750</v>
      </c>
      <c r="C59" s="24" t="s">
        <v>63</v>
      </c>
      <c r="D59" s="18">
        <f t="shared" ca="1" si="0"/>
        <v>2.2999999999999998</v>
      </c>
      <c r="E59" s="18">
        <f t="shared" ca="1" si="1"/>
        <v>0.52</v>
      </c>
      <c r="F59" s="28">
        <f t="shared" ca="1" si="2"/>
        <v>1.18</v>
      </c>
      <c r="G59" s="23">
        <f t="shared" ca="1" si="3"/>
        <v>0.84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2178</v>
      </c>
      <c r="B60" s="21">
        <v>44753</v>
      </c>
      <c r="C60" s="24" t="s">
        <v>63</v>
      </c>
      <c r="D60" s="18">
        <f t="shared" ca="1" si="0"/>
        <v>2.46</v>
      </c>
      <c r="E60" s="18">
        <f t="shared" ca="1" si="1"/>
        <v>0.8</v>
      </c>
      <c r="F60" s="28">
        <f t="shared" ca="1" si="2"/>
        <v>0.96</v>
      </c>
      <c r="G60" s="23">
        <f t="shared" ca="1" si="3"/>
        <v>0.83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2179</v>
      </c>
      <c r="B61" s="21">
        <v>44753</v>
      </c>
      <c r="C61" s="24" t="s">
        <v>63</v>
      </c>
      <c r="D61" s="18">
        <f t="shared" ca="1" si="0"/>
        <v>2.35</v>
      </c>
      <c r="E61" s="18">
        <f t="shared" ca="1" si="1"/>
        <v>0.67</v>
      </c>
      <c r="F61" s="28">
        <f t="shared" ca="1" si="2"/>
        <v>1.1399999999999999</v>
      </c>
      <c r="G61" s="23">
        <f t="shared" ca="1" si="3"/>
        <v>1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2180</v>
      </c>
      <c r="B62" s="21">
        <v>44753</v>
      </c>
      <c r="C62" s="24" t="s">
        <v>63</v>
      </c>
      <c r="D62" s="18">
        <f t="shared" ca="1" si="0"/>
        <v>2.68</v>
      </c>
      <c r="E62" s="18">
        <f t="shared" ca="1" si="1"/>
        <v>0.56000000000000005</v>
      </c>
      <c r="F62" s="28">
        <f t="shared" ca="1" si="2"/>
        <v>0.99</v>
      </c>
      <c r="G62" s="23">
        <f t="shared" ca="1" si="3"/>
        <v>1.01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2181</v>
      </c>
      <c r="B63" s="21">
        <v>44753</v>
      </c>
      <c r="C63" s="24" t="s">
        <v>63</v>
      </c>
      <c r="D63" s="18">
        <f t="shared" ca="1" si="0"/>
        <v>2.58</v>
      </c>
      <c r="E63" s="18">
        <f t="shared" ca="1" si="1"/>
        <v>0.6</v>
      </c>
      <c r="F63" s="28">
        <f t="shared" ca="1" si="2"/>
        <v>0.9</v>
      </c>
      <c r="G63" s="23">
        <f t="shared" ca="1" si="3"/>
        <v>1.2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2182</v>
      </c>
      <c r="B64" s="21">
        <v>44754</v>
      </c>
      <c r="C64" s="24" t="s">
        <v>63</v>
      </c>
      <c r="D64" s="18">
        <f t="shared" ca="1" si="0"/>
        <v>2.37</v>
      </c>
      <c r="E64" s="18">
        <f t="shared" ca="1" si="1"/>
        <v>0.51</v>
      </c>
      <c r="F64" s="28">
        <f t="shared" ca="1" si="2"/>
        <v>1.06</v>
      </c>
      <c r="G64" s="23">
        <f t="shared" ca="1" si="3"/>
        <v>0.88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2183</v>
      </c>
      <c r="B65" s="21">
        <v>44754</v>
      </c>
      <c r="C65" s="24" t="s">
        <v>63</v>
      </c>
      <c r="D65" s="18">
        <f t="shared" ca="1" si="0"/>
        <v>2.57</v>
      </c>
      <c r="E65" s="18">
        <f t="shared" ca="1" si="1"/>
        <v>0.65</v>
      </c>
      <c r="F65" s="28">
        <f t="shared" ca="1" si="2"/>
        <v>0.9</v>
      </c>
      <c r="G65" s="23">
        <f t="shared" ca="1" si="3"/>
        <v>0.94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2184</v>
      </c>
      <c r="B66" s="21">
        <v>44754</v>
      </c>
      <c r="C66" s="24" t="s">
        <v>63</v>
      </c>
      <c r="D66" s="18">
        <f t="shared" ca="1" si="0"/>
        <v>2.46</v>
      </c>
      <c r="E66" s="18">
        <f t="shared" ca="1" si="1"/>
        <v>0.65</v>
      </c>
      <c r="F66" s="28">
        <f t="shared" ca="1" si="2"/>
        <v>1.1299999999999999</v>
      </c>
      <c r="G66" s="23">
        <f t="shared" ca="1" si="3"/>
        <v>0.84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2185</v>
      </c>
      <c r="B67" s="21">
        <v>44754</v>
      </c>
      <c r="C67" s="24" t="s">
        <v>63</v>
      </c>
      <c r="D67" s="18">
        <f t="shared" ca="1" si="0"/>
        <v>2.67</v>
      </c>
      <c r="E67" s="18">
        <f t="shared" ca="1" si="1"/>
        <v>0.53</v>
      </c>
      <c r="F67" s="28">
        <f t="shared" ca="1" si="2"/>
        <v>0.92</v>
      </c>
      <c r="G67" s="23">
        <f t="shared" ca="1" si="3"/>
        <v>1.2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2186</v>
      </c>
      <c r="B68" s="21">
        <v>44754</v>
      </c>
      <c r="C68" s="24" t="s">
        <v>63</v>
      </c>
      <c r="D68" s="18">
        <f t="shared" ca="1" si="0"/>
        <v>2.4900000000000002</v>
      </c>
      <c r="E68" s="18">
        <f t="shared" ca="1" si="1"/>
        <v>0.53</v>
      </c>
      <c r="F68" s="28">
        <f t="shared" ca="1" si="2"/>
        <v>1.1299999999999999</v>
      </c>
      <c r="G68" s="23">
        <f t="shared" ca="1" si="3"/>
        <v>1.1000000000000001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2187</v>
      </c>
      <c r="B69" s="21">
        <v>44754</v>
      </c>
      <c r="C69" s="24" t="s">
        <v>63</v>
      </c>
      <c r="D69" s="18">
        <f t="shared" ca="1" si="0"/>
        <v>2.54</v>
      </c>
      <c r="E69" s="18">
        <f t="shared" ca="1" si="1"/>
        <v>0.57999999999999996</v>
      </c>
      <c r="F69" s="28">
        <f t="shared" ca="1" si="2"/>
        <v>0.92</v>
      </c>
      <c r="G69" s="23">
        <f t="shared" ca="1" si="3"/>
        <v>1.1499999999999999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2188</v>
      </c>
      <c r="B70" s="21">
        <v>44755</v>
      </c>
      <c r="C70" s="24" t="s">
        <v>63</v>
      </c>
      <c r="D70" s="18">
        <f t="shared" ca="1" si="0"/>
        <v>2.4</v>
      </c>
      <c r="E70" s="18">
        <f t="shared" ca="1" si="1"/>
        <v>0.77</v>
      </c>
      <c r="F70" s="28">
        <f t="shared" ca="1" si="2"/>
        <v>0.98</v>
      </c>
      <c r="G70" s="23">
        <f t="shared" ca="1" si="3"/>
        <v>0.95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2189</v>
      </c>
      <c r="B71" s="21">
        <v>44755</v>
      </c>
      <c r="C71" s="24" t="s">
        <v>63</v>
      </c>
      <c r="D71" s="18">
        <f t="shared" ca="1" si="0"/>
        <v>2.4900000000000002</v>
      </c>
      <c r="E71" s="18">
        <f t="shared" ca="1" si="1"/>
        <v>0.72</v>
      </c>
      <c r="F71" s="28">
        <f t="shared" ca="1" si="2"/>
        <v>1.05</v>
      </c>
      <c r="G71" s="23">
        <f t="shared" ca="1" si="3"/>
        <v>1.17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2190</v>
      </c>
      <c r="B72" s="21">
        <v>44755</v>
      </c>
      <c r="C72" s="24" t="s">
        <v>63</v>
      </c>
      <c r="D72" s="18">
        <f t="shared" ca="1" si="0"/>
        <v>2.41</v>
      </c>
      <c r="E72" s="18">
        <f t="shared" ca="1" si="1"/>
        <v>0.53</v>
      </c>
      <c r="F72" s="28">
        <f t="shared" ca="1" si="2"/>
        <v>1.1200000000000001</v>
      </c>
      <c r="G72" s="23">
        <f t="shared" ca="1" si="3"/>
        <v>1.2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2191</v>
      </c>
      <c r="B73" s="21">
        <v>44755</v>
      </c>
      <c r="C73" s="24" t="s">
        <v>63</v>
      </c>
      <c r="D73" s="18">
        <f t="shared" ca="1" si="0"/>
        <v>2.4700000000000002</v>
      </c>
      <c r="E73" s="18">
        <f t="shared" ca="1" si="1"/>
        <v>0.61</v>
      </c>
      <c r="F73" s="28">
        <f t="shared" ca="1" si="2"/>
        <v>1.07</v>
      </c>
      <c r="G73" s="23">
        <f t="shared" ca="1" si="3"/>
        <v>1.1200000000000001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2192</v>
      </c>
      <c r="B74" s="21">
        <v>44754</v>
      </c>
      <c r="C74" s="24" t="s">
        <v>63</v>
      </c>
      <c r="D74" s="18">
        <f t="shared" ca="1" si="0"/>
        <v>2.62</v>
      </c>
      <c r="E74" s="18">
        <f t="shared" ca="1" si="1"/>
        <v>0.75</v>
      </c>
      <c r="F74" s="28">
        <f t="shared" ca="1" si="2"/>
        <v>1.17</v>
      </c>
      <c r="G74" s="23">
        <f t="shared" ca="1" si="3"/>
        <v>0.87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2193</v>
      </c>
      <c r="B75" s="21">
        <v>44754</v>
      </c>
      <c r="C75" s="24" t="s">
        <v>63</v>
      </c>
      <c r="D75" s="18">
        <f t="shared" ca="1" si="0"/>
        <v>2.69</v>
      </c>
      <c r="E75" s="18">
        <f t="shared" ca="1" si="1"/>
        <v>0.57999999999999996</v>
      </c>
      <c r="F75" s="28">
        <f t="shared" ca="1" si="2"/>
        <v>1.2</v>
      </c>
      <c r="G75" s="23">
        <f t="shared" ca="1" si="3"/>
        <v>0.91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2194</v>
      </c>
      <c r="B76" s="21">
        <v>44754</v>
      </c>
      <c r="C76" s="24" t="s">
        <v>63</v>
      </c>
      <c r="D76" s="18">
        <f t="shared" ca="1" si="0"/>
        <v>2.56</v>
      </c>
      <c r="E76" s="18">
        <f t="shared" ca="1" si="1"/>
        <v>0.65</v>
      </c>
      <c r="F76" s="28">
        <f t="shared" ca="1" si="2"/>
        <v>1.1299999999999999</v>
      </c>
      <c r="G76" s="23">
        <f t="shared" ca="1" si="3"/>
        <v>0.82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2195</v>
      </c>
      <c r="B77" s="21">
        <v>44754</v>
      </c>
      <c r="C77" s="24" t="s">
        <v>63</v>
      </c>
      <c r="D77" s="18">
        <f t="shared" ca="1" si="0"/>
        <v>2.59</v>
      </c>
      <c r="E77" s="18">
        <f t="shared" ca="1" si="1"/>
        <v>0.69</v>
      </c>
      <c r="F77" s="28">
        <f t="shared" ca="1" si="2"/>
        <v>1.1100000000000001</v>
      </c>
      <c r="G77" s="23">
        <f t="shared" ca="1" si="3"/>
        <v>1.19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2196</v>
      </c>
      <c r="B78" s="21">
        <v>44754</v>
      </c>
      <c r="C78" s="24" t="s">
        <v>63</v>
      </c>
      <c r="D78" s="18">
        <f t="shared" ca="1" si="0"/>
        <v>2.69</v>
      </c>
      <c r="E78" s="18">
        <f t="shared" ca="1" si="1"/>
        <v>0.62</v>
      </c>
      <c r="F78" s="28">
        <f t="shared" ca="1" si="2"/>
        <v>1.1499999999999999</v>
      </c>
      <c r="G78" s="23">
        <f t="shared" ca="1" si="3"/>
        <v>1.01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2197</v>
      </c>
      <c r="B79" s="21">
        <v>44754</v>
      </c>
      <c r="C79" s="24" t="s">
        <v>63</v>
      </c>
      <c r="D79" s="18">
        <f t="shared" ca="1" si="0"/>
        <v>2.5299999999999998</v>
      </c>
      <c r="E79" s="18">
        <f t="shared" ca="1" si="1"/>
        <v>0.59</v>
      </c>
      <c r="F79" s="28">
        <f t="shared" ca="1" si="2"/>
        <v>1</v>
      </c>
      <c r="G79" s="23">
        <f t="shared" ca="1" si="3"/>
        <v>0.9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2198</v>
      </c>
      <c r="B80" s="21">
        <v>44753</v>
      </c>
      <c r="C80" s="24" t="s">
        <v>63</v>
      </c>
      <c r="D80" s="18">
        <f t="shared" ca="1" si="0"/>
        <v>2.52</v>
      </c>
      <c r="E80" s="18">
        <f t="shared" ca="1" si="1"/>
        <v>0.61</v>
      </c>
      <c r="F80" s="28">
        <f t="shared" ca="1" si="2"/>
        <v>0.93</v>
      </c>
      <c r="G80" s="23">
        <f t="shared" ca="1" si="3"/>
        <v>1.07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2199</v>
      </c>
      <c r="B81" s="21">
        <v>44753</v>
      </c>
      <c r="C81" s="24" t="s">
        <v>63</v>
      </c>
      <c r="D81" s="18">
        <f t="shared" ca="1" si="0"/>
        <v>2.4500000000000002</v>
      </c>
      <c r="E81" s="18">
        <f t="shared" ca="1" si="1"/>
        <v>0.67</v>
      </c>
      <c r="F81" s="28">
        <f t="shared" ca="1" si="2"/>
        <v>1.07</v>
      </c>
      <c r="G81" s="23">
        <f t="shared" ca="1" si="3"/>
        <v>0.84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2200</v>
      </c>
      <c r="B82" s="21">
        <v>44753</v>
      </c>
      <c r="C82" s="24" t="s">
        <v>63</v>
      </c>
      <c r="D82" s="18">
        <f t="shared" ca="1" si="0"/>
        <v>2.39</v>
      </c>
      <c r="E82" s="18">
        <f t="shared" ca="1" si="1"/>
        <v>0.74</v>
      </c>
      <c r="F82" s="28">
        <f t="shared" ca="1" si="2"/>
        <v>0.92</v>
      </c>
      <c r="G82" s="23">
        <f t="shared" ca="1" si="3"/>
        <v>1.1499999999999999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2201</v>
      </c>
      <c r="B83" s="21">
        <v>44753</v>
      </c>
      <c r="C83" s="24" t="s">
        <v>63</v>
      </c>
      <c r="D83" s="18">
        <f t="shared" ca="1" si="0"/>
        <v>2.4</v>
      </c>
      <c r="E83" s="18">
        <f t="shared" ca="1" si="1"/>
        <v>0.71</v>
      </c>
      <c r="F83" s="28">
        <f t="shared" ca="1" si="2"/>
        <v>1.0900000000000001</v>
      </c>
      <c r="G83" s="23">
        <f t="shared" ca="1" si="3"/>
        <v>1.06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2202</v>
      </c>
      <c r="B84" s="21">
        <v>44750</v>
      </c>
      <c r="C84" s="24" t="s">
        <v>63</v>
      </c>
      <c r="D84" s="18">
        <f t="shared" ca="1" si="0"/>
        <v>2.5299999999999998</v>
      </c>
      <c r="E84" s="18">
        <f t="shared" ca="1" si="1"/>
        <v>0.72</v>
      </c>
      <c r="F84" s="28">
        <f t="shared" ca="1" si="2"/>
        <v>1.17</v>
      </c>
      <c r="G84" s="23">
        <f t="shared" ca="1" si="3"/>
        <v>1.1299999999999999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2203</v>
      </c>
      <c r="B85" s="21">
        <v>44750</v>
      </c>
      <c r="C85" s="24" t="s">
        <v>63</v>
      </c>
      <c r="D85" s="18">
        <f t="shared" ca="1" si="0"/>
        <v>2.31</v>
      </c>
      <c r="E85" s="18">
        <f t="shared" ca="1" si="1"/>
        <v>0.73</v>
      </c>
      <c r="F85" s="28">
        <f t="shared" ca="1" si="2"/>
        <v>1.1100000000000001</v>
      </c>
      <c r="G85" s="23">
        <f t="shared" ca="1" si="3"/>
        <v>0.8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2204</v>
      </c>
      <c r="B86" s="21">
        <v>44750</v>
      </c>
      <c r="C86" s="24" t="s">
        <v>63</v>
      </c>
      <c r="D86" s="18">
        <f t="shared" ca="1" si="0"/>
        <v>2.63</v>
      </c>
      <c r="E86" s="18">
        <f t="shared" ca="1" si="1"/>
        <v>0.62</v>
      </c>
      <c r="F86" s="28">
        <f t="shared" ca="1" si="2"/>
        <v>1.17</v>
      </c>
      <c r="G86" s="23">
        <f t="shared" ca="1" si="3"/>
        <v>1.02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2205</v>
      </c>
      <c r="B87" s="21">
        <v>44750</v>
      </c>
      <c r="C87" s="24" t="s">
        <v>63</v>
      </c>
      <c r="D87" s="18">
        <f t="shared" ca="1" si="0"/>
        <v>2.44</v>
      </c>
      <c r="E87" s="18">
        <f t="shared" ca="1" si="1"/>
        <v>0.75</v>
      </c>
      <c r="F87" s="28">
        <f t="shared" ca="1" si="2"/>
        <v>0.94</v>
      </c>
      <c r="G87" s="23">
        <f t="shared" ca="1" si="3"/>
        <v>0.95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2206</v>
      </c>
      <c r="B88" s="21">
        <v>44756</v>
      </c>
      <c r="C88" s="24" t="s">
        <v>126</v>
      </c>
      <c r="D88" s="18">
        <f t="shared" ca="1" si="0"/>
        <v>2.61</v>
      </c>
      <c r="E88" s="18">
        <f t="shared" ca="1" si="1"/>
        <v>0.63</v>
      </c>
      <c r="F88" s="28">
        <f t="shared" ca="1" si="2"/>
        <v>1.03</v>
      </c>
      <c r="G88" s="23">
        <f t="shared" ca="1" si="3"/>
        <v>0.82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2207</v>
      </c>
      <c r="B89" s="21">
        <v>44756</v>
      </c>
      <c r="C89" s="24" t="s">
        <v>126</v>
      </c>
      <c r="D89" s="18">
        <f t="shared" ca="1" si="0"/>
        <v>2.31</v>
      </c>
      <c r="E89" s="18">
        <f t="shared" ca="1" si="1"/>
        <v>0.61</v>
      </c>
      <c r="F89" s="28">
        <f t="shared" ca="1" si="2"/>
        <v>0.91</v>
      </c>
      <c r="G89" s="23">
        <f t="shared" ca="1" si="3"/>
        <v>1.1599999999999999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2208</v>
      </c>
      <c r="B90" s="21">
        <v>44756</v>
      </c>
      <c r="C90" s="24" t="s">
        <v>126</v>
      </c>
      <c r="D90" s="18">
        <f t="shared" ca="1" si="0"/>
        <v>2.39</v>
      </c>
      <c r="E90" s="18">
        <f t="shared" ca="1" si="1"/>
        <v>0.77</v>
      </c>
      <c r="F90" s="28">
        <f t="shared" ca="1" si="2"/>
        <v>1.1100000000000001</v>
      </c>
      <c r="G90" s="23">
        <f t="shared" ca="1" si="3"/>
        <v>1.02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2209</v>
      </c>
      <c r="B91" s="21">
        <v>44756</v>
      </c>
      <c r="C91" s="24" t="s">
        <v>126</v>
      </c>
      <c r="D91" s="18">
        <f t="shared" ca="1" si="0"/>
        <v>2.61</v>
      </c>
      <c r="E91" s="18">
        <f t="shared" ca="1" si="1"/>
        <v>0.69</v>
      </c>
      <c r="F91" s="28">
        <f t="shared" ca="1" si="2"/>
        <v>1.19</v>
      </c>
      <c r="G91" s="23">
        <f t="shared" ca="1" si="3"/>
        <v>0.96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2210</v>
      </c>
      <c r="B92" s="21">
        <v>44756</v>
      </c>
      <c r="C92" s="24" t="s">
        <v>126</v>
      </c>
      <c r="D92" s="18">
        <f t="shared" ca="1" si="0"/>
        <v>2.5099999999999998</v>
      </c>
      <c r="E92" s="18">
        <f t="shared" ca="1" si="1"/>
        <v>0.6</v>
      </c>
      <c r="F92" s="28">
        <f t="shared" ca="1" si="2"/>
        <v>1.19</v>
      </c>
      <c r="G92" s="23">
        <f t="shared" ca="1" si="3"/>
        <v>1.1399999999999999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2211</v>
      </c>
      <c r="B93" s="21">
        <v>44756</v>
      </c>
      <c r="C93" s="24" t="s">
        <v>126</v>
      </c>
      <c r="D93" s="18">
        <f t="shared" ca="1" si="0"/>
        <v>2.5499999999999998</v>
      </c>
      <c r="E93" s="18">
        <f t="shared" ca="1" si="1"/>
        <v>0.54</v>
      </c>
      <c r="F93" s="28">
        <f t="shared" ca="1" si="2"/>
        <v>1</v>
      </c>
      <c r="G93" s="23">
        <f t="shared" ca="1" si="3"/>
        <v>0.85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2212</v>
      </c>
      <c r="B94" s="21">
        <v>44756</v>
      </c>
      <c r="C94" s="24" t="s">
        <v>126</v>
      </c>
      <c r="D94" s="18">
        <f t="shared" ca="1" si="0"/>
        <v>2.2999999999999998</v>
      </c>
      <c r="E94" s="18">
        <f t="shared" ca="1" si="1"/>
        <v>0.76</v>
      </c>
      <c r="F94" s="28">
        <f t="shared" ca="1" si="2"/>
        <v>0.97</v>
      </c>
      <c r="G94" s="23">
        <f t="shared" ca="1" si="3"/>
        <v>0.88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2213</v>
      </c>
      <c r="B95" s="21">
        <v>44756</v>
      </c>
      <c r="C95" s="24" t="s">
        <v>126</v>
      </c>
      <c r="D95" s="18">
        <f t="shared" ca="1" si="0"/>
        <v>2.4500000000000002</v>
      </c>
      <c r="E95" s="18">
        <f t="shared" ca="1" si="1"/>
        <v>0.74</v>
      </c>
      <c r="F95" s="28">
        <f t="shared" ca="1" si="2"/>
        <v>1.04</v>
      </c>
      <c r="G95" s="23">
        <f t="shared" ca="1" si="3"/>
        <v>0.96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2214</v>
      </c>
      <c r="B96" s="21">
        <v>44756</v>
      </c>
      <c r="C96" s="24" t="s">
        <v>126</v>
      </c>
      <c r="D96" s="18">
        <f t="shared" ca="1" si="0"/>
        <v>2.54</v>
      </c>
      <c r="E96" s="18">
        <f t="shared" ca="1" si="1"/>
        <v>0.64</v>
      </c>
      <c r="F96" s="28">
        <f t="shared" ca="1" si="2"/>
        <v>0.9</v>
      </c>
      <c r="G96" s="23">
        <f t="shared" ca="1" si="3"/>
        <v>1.2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2215</v>
      </c>
      <c r="B97" s="21">
        <v>44756</v>
      </c>
      <c r="C97" s="24" t="s">
        <v>126</v>
      </c>
      <c r="D97" s="18">
        <f t="shared" ca="1" si="0"/>
        <v>2.54</v>
      </c>
      <c r="E97" s="18">
        <f t="shared" ca="1" si="1"/>
        <v>0.76</v>
      </c>
      <c r="F97" s="28">
        <f t="shared" ca="1" si="2"/>
        <v>0.99</v>
      </c>
      <c r="G97" s="23">
        <f t="shared" ca="1" si="3"/>
        <v>1.1000000000000001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2216</v>
      </c>
      <c r="B98" s="21">
        <v>44756</v>
      </c>
      <c r="C98" s="24" t="s">
        <v>126</v>
      </c>
      <c r="D98" s="18">
        <f t="shared" ca="1" si="0"/>
        <v>2.4</v>
      </c>
      <c r="E98" s="18">
        <f t="shared" ca="1" si="1"/>
        <v>0.79</v>
      </c>
      <c r="F98" s="28">
        <f t="shared" ca="1" si="2"/>
        <v>0.98</v>
      </c>
      <c r="G98" s="23">
        <f t="shared" ca="1" si="3"/>
        <v>0.95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2217</v>
      </c>
      <c r="B99" s="21">
        <v>44756</v>
      </c>
      <c r="C99" s="24" t="s">
        <v>126</v>
      </c>
      <c r="D99" s="18">
        <f t="shared" ca="1" si="0"/>
        <v>2.31</v>
      </c>
      <c r="E99" s="18">
        <f t="shared" ca="1" si="1"/>
        <v>0.66</v>
      </c>
      <c r="F99" s="28">
        <f t="shared" ca="1" si="2"/>
        <v>1.1000000000000001</v>
      </c>
      <c r="G99" s="23">
        <f t="shared" ca="1" si="3"/>
        <v>1.2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2218</v>
      </c>
      <c r="B100" s="21">
        <v>44756</v>
      </c>
      <c r="C100" s="24" t="s">
        <v>126</v>
      </c>
      <c r="D100" s="18">
        <f t="shared" ca="1" si="0"/>
        <v>2.69</v>
      </c>
      <c r="E100" s="18">
        <f t="shared" ca="1" si="1"/>
        <v>0.53</v>
      </c>
      <c r="F100" s="28">
        <f t="shared" ca="1" si="2"/>
        <v>1.05</v>
      </c>
      <c r="G100" s="23">
        <f t="shared" ca="1" si="3"/>
        <v>1.0900000000000001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2219</v>
      </c>
      <c r="B101" s="21">
        <v>44756</v>
      </c>
      <c r="C101" s="24" t="s">
        <v>126</v>
      </c>
      <c r="D101" s="18">
        <f t="shared" ca="1" si="0"/>
        <v>2.5</v>
      </c>
      <c r="E101" s="18">
        <f t="shared" ca="1" si="1"/>
        <v>0.65</v>
      </c>
      <c r="F101" s="28">
        <f t="shared" ca="1" si="2"/>
        <v>1.1100000000000001</v>
      </c>
      <c r="G101" s="23">
        <f t="shared" ca="1" si="3"/>
        <v>0.93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2220</v>
      </c>
      <c r="B102" s="21">
        <v>44756</v>
      </c>
      <c r="C102" s="24" t="s">
        <v>126</v>
      </c>
      <c r="D102" s="18">
        <f t="shared" ca="1" si="0"/>
        <v>2.56</v>
      </c>
      <c r="E102" s="18">
        <f t="shared" ca="1" si="1"/>
        <v>0.55000000000000004</v>
      </c>
      <c r="F102" s="28">
        <f t="shared" ca="1" si="2"/>
        <v>1</v>
      </c>
      <c r="G102" s="23">
        <f t="shared" ca="1" si="3"/>
        <v>1.2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2221</v>
      </c>
      <c r="B103" s="21">
        <v>44756</v>
      </c>
      <c r="C103" s="24" t="s">
        <v>126</v>
      </c>
      <c r="D103" s="18">
        <f t="shared" ca="1" si="0"/>
        <v>2.36</v>
      </c>
      <c r="E103" s="18">
        <f t="shared" ca="1" si="1"/>
        <v>0.54</v>
      </c>
      <c r="F103" s="28">
        <f t="shared" ca="1" si="2"/>
        <v>0.96</v>
      </c>
      <c r="G103" s="23">
        <f t="shared" ca="1" si="3"/>
        <v>1.1200000000000001</v>
      </c>
      <c r="H103" s="28" t="s">
        <v>23</v>
      </c>
      <c r="I103" s="28" t="s">
        <v>23</v>
      </c>
    </row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5.25" customHeight="1" x14ac:dyDescent="0.2">
      <c r="A107" s="7"/>
      <c r="B107" s="7"/>
      <c r="C107" s="7"/>
      <c r="D107" s="7"/>
      <c r="E107" s="7"/>
      <c r="F107" s="7"/>
      <c r="G107" s="7"/>
      <c r="H107" s="7"/>
    </row>
    <row r="108" spans="1:9" ht="50.25" customHeight="1" x14ac:dyDescent="0.2">
      <c r="A108" s="98" t="s">
        <v>33</v>
      </c>
      <c r="B108" s="98"/>
      <c r="C108" s="98"/>
      <c r="D108" s="98"/>
      <c r="E108" s="86"/>
      <c r="F108" s="8" t="s">
        <v>17</v>
      </c>
      <c r="G108" s="125" t="s">
        <v>34</v>
      </c>
      <c r="H108" s="125"/>
      <c r="I108" s="125"/>
    </row>
    <row r="112" spans="1:9" x14ac:dyDescent="0.2">
      <c r="H112" s="60" t="s">
        <v>1456</v>
      </c>
    </row>
  </sheetData>
  <mergeCells count="26">
    <mergeCell ref="H7:I7"/>
    <mergeCell ref="D1:I1"/>
    <mergeCell ref="A3:I3"/>
    <mergeCell ref="A4:I4"/>
    <mergeCell ref="B5:I5"/>
    <mergeCell ref="H6:I6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A23:I23"/>
    <mergeCell ref="A105:I105"/>
    <mergeCell ref="A106:I106"/>
    <mergeCell ref="A108:D108"/>
    <mergeCell ref="G108:I108"/>
  </mergeCells>
  <pageMargins left="0.98425196850393704" right="0.35433070866141736" top="0.59055118110236227" bottom="0.59055118110236227" header="0" footer="0"/>
  <pageSetup paperSize="256" scale="82" fitToHeight="0" orientation="portrait" r:id="rId1"/>
  <headerFooter differentFirst="1" alignWithMargins="0">
    <oddHeader>&amp;R&amp;"Times New Roman,обычный"&amp;10П Р О Т О К О Л  № 74-5/2022с от 14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27EE-71B9-44B3-A4D0-2A61D1278176}">
  <sheetPr>
    <tabColor rgb="FF92D050"/>
    <pageSetUpPr fitToPage="1"/>
  </sheetPr>
  <dimension ref="A1:I60"/>
  <sheetViews>
    <sheetView view="pageLayout" zoomScaleNormal="100" zoomScaleSheetLayoutView="100" workbookViewId="0">
      <selection activeCell="E27" sqref="E27"/>
    </sheetView>
  </sheetViews>
  <sheetFormatPr defaultColWidth="9.140625" defaultRowHeight="12.75" x14ac:dyDescent="0.2"/>
  <cols>
    <col min="1" max="1" width="12.85546875" style="60" customWidth="1"/>
    <col min="2" max="2" width="9.140625" style="60" customWidth="1"/>
    <col min="3" max="3" width="13.42578125" style="60" customWidth="1"/>
    <col min="4" max="4" width="13.140625" style="60" customWidth="1"/>
    <col min="5" max="6" width="12.140625" style="60" customWidth="1"/>
    <col min="7" max="7" width="11.85546875" style="60" customWidth="1"/>
    <col min="8" max="8" width="12.5703125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2139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1421</v>
      </c>
      <c r="C6" s="22"/>
      <c r="D6" s="87"/>
      <c r="E6" s="87"/>
      <c r="F6" s="87"/>
      <c r="G6" s="126"/>
      <c r="H6" s="126"/>
    </row>
    <row r="7" spans="1:8" ht="16.5" customHeight="1" x14ac:dyDescent="0.3">
      <c r="A7" s="3"/>
      <c r="B7" s="88"/>
      <c r="C7" s="16"/>
      <c r="D7" s="4" t="s">
        <v>2</v>
      </c>
      <c r="E7" s="88"/>
      <c r="F7" s="88"/>
      <c r="G7" s="109"/>
      <c r="H7" s="109"/>
    </row>
    <row r="8" spans="1:8" ht="16.5" customHeight="1" x14ac:dyDescent="0.2">
      <c r="A8" s="11" t="s">
        <v>3</v>
      </c>
      <c r="B8" s="114" t="s">
        <v>226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2141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2223</v>
      </c>
      <c r="B24" s="21">
        <v>44747</v>
      </c>
      <c r="C24" s="24" t="s">
        <v>30</v>
      </c>
      <c r="D24" s="18">
        <f t="shared" ref="D24:D55" ca="1" si="0">RANDBETWEEN(55*10,60*10)/100</f>
        <v>5.54</v>
      </c>
      <c r="E24" s="18">
        <f ca="1">RANDBETWEEN(5*10,5.5*10)/100</f>
        <v>0.52</v>
      </c>
      <c r="F24" s="39">
        <f ca="1">RANDBETWEEN(5*10,5.3*10)/100</f>
        <v>0.51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2224</v>
      </c>
      <c r="B25" s="21">
        <v>44747</v>
      </c>
      <c r="C25" s="24" t="s">
        <v>30</v>
      </c>
      <c r="D25" s="18">
        <f t="shared" ca="1" si="0"/>
        <v>5.91</v>
      </c>
      <c r="E25" s="18">
        <f t="shared" ref="E25:E55" ca="1" si="1">RANDBETWEEN(5*10,5.5*10)/100</f>
        <v>0.55000000000000004</v>
      </c>
      <c r="F25" s="39">
        <f t="shared" ref="F25:F55" ca="1" si="2">RANDBETWEEN(5*10,5.3*10)/100</f>
        <v>0.53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2225</v>
      </c>
      <c r="B26" s="21">
        <v>44747</v>
      </c>
      <c r="C26" s="24" t="s">
        <v>30</v>
      </c>
      <c r="D26" s="18">
        <f t="shared" ca="1" si="0"/>
        <v>5.65</v>
      </c>
      <c r="E26" s="18">
        <f t="shared" ca="1" si="1"/>
        <v>0.55000000000000004</v>
      </c>
      <c r="F26" s="39">
        <f t="shared" ca="1" si="2"/>
        <v>0.52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2226</v>
      </c>
      <c r="B27" s="21">
        <v>44747</v>
      </c>
      <c r="C27" s="24" t="s">
        <v>30</v>
      </c>
      <c r="D27" s="18">
        <f t="shared" ca="1" si="0"/>
        <v>5.61</v>
      </c>
      <c r="E27" s="18">
        <f t="shared" ca="1" si="1"/>
        <v>0.55000000000000004</v>
      </c>
      <c r="F27" s="39">
        <f t="shared" ca="1" si="2"/>
        <v>0.51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2227</v>
      </c>
      <c r="B28" s="21">
        <v>44747</v>
      </c>
      <c r="C28" s="24" t="s">
        <v>30</v>
      </c>
      <c r="D28" s="18">
        <f t="shared" ca="1" si="0"/>
        <v>5.63</v>
      </c>
      <c r="E28" s="18">
        <f t="shared" ca="1" si="1"/>
        <v>0.53</v>
      </c>
      <c r="F28" s="39">
        <f t="shared" ca="1" si="2"/>
        <v>0.51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2228</v>
      </c>
      <c r="B29" s="21">
        <v>44747</v>
      </c>
      <c r="C29" s="24" t="s">
        <v>30</v>
      </c>
      <c r="D29" s="18">
        <f t="shared" ca="1" si="0"/>
        <v>5.88</v>
      </c>
      <c r="E29" s="18">
        <f t="shared" ca="1" si="1"/>
        <v>0.55000000000000004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2229</v>
      </c>
      <c r="B30" s="21">
        <v>44747</v>
      </c>
      <c r="C30" s="24" t="s">
        <v>30</v>
      </c>
      <c r="D30" s="18">
        <f t="shared" ca="1" si="0"/>
        <v>5.6</v>
      </c>
      <c r="E30" s="18">
        <f t="shared" ca="1" si="1"/>
        <v>0.51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2230</v>
      </c>
      <c r="B31" s="21">
        <v>44747</v>
      </c>
      <c r="C31" s="24" t="s">
        <v>30</v>
      </c>
      <c r="D31" s="18">
        <f t="shared" ca="1" si="0"/>
        <v>5.62</v>
      </c>
      <c r="E31" s="18">
        <f t="shared" ca="1" si="1"/>
        <v>0.5</v>
      </c>
      <c r="F31" s="39">
        <f t="shared" ca="1" si="2"/>
        <v>0.51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2231</v>
      </c>
      <c r="B32" s="21">
        <v>44747</v>
      </c>
      <c r="C32" s="24" t="s">
        <v>30</v>
      </c>
      <c r="D32" s="18">
        <f t="shared" ca="1" si="0"/>
        <v>5.97</v>
      </c>
      <c r="E32" s="18">
        <f t="shared" ca="1" si="1"/>
        <v>0.55000000000000004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2232</v>
      </c>
      <c r="B33" s="21">
        <v>44747</v>
      </c>
      <c r="C33" s="24" t="s">
        <v>30</v>
      </c>
      <c r="D33" s="18">
        <f t="shared" ca="1" si="0"/>
        <v>5.66</v>
      </c>
      <c r="E33" s="18">
        <f t="shared" ca="1" si="1"/>
        <v>0.55000000000000004</v>
      </c>
      <c r="F33" s="39">
        <f t="shared" ca="1" si="2"/>
        <v>0.5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2233</v>
      </c>
      <c r="B34" s="21">
        <v>44747</v>
      </c>
      <c r="C34" s="24" t="s">
        <v>30</v>
      </c>
      <c r="D34" s="18">
        <f t="shared" ca="1" si="0"/>
        <v>5.76</v>
      </c>
      <c r="E34" s="18">
        <f t="shared" ca="1" si="1"/>
        <v>0.54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2234</v>
      </c>
      <c r="B35" s="21">
        <v>44747</v>
      </c>
      <c r="C35" s="24" t="s">
        <v>30</v>
      </c>
      <c r="D35" s="18">
        <f t="shared" ca="1" si="0"/>
        <v>5.55</v>
      </c>
      <c r="E35" s="18">
        <f t="shared" ca="1" si="1"/>
        <v>0.5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2235</v>
      </c>
      <c r="B36" s="21">
        <v>44747</v>
      </c>
      <c r="C36" s="24" t="s">
        <v>30</v>
      </c>
      <c r="D36" s="18">
        <f t="shared" ca="1" si="0"/>
        <v>5.5</v>
      </c>
      <c r="E36" s="18">
        <f t="shared" ca="1" si="1"/>
        <v>0.51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2236</v>
      </c>
      <c r="B37" s="21">
        <v>44747</v>
      </c>
      <c r="C37" s="24" t="s">
        <v>30</v>
      </c>
      <c r="D37" s="18">
        <f t="shared" ca="1" si="0"/>
        <v>5.67</v>
      </c>
      <c r="E37" s="18">
        <f t="shared" ca="1" si="1"/>
        <v>0.54</v>
      </c>
      <c r="F37" s="39">
        <f t="shared" ca="1" si="2"/>
        <v>0.51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2237</v>
      </c>
      <c r="B38" s="21">
        <v>44747</v>
      </c>
      <c r="C38" s="24" t="s">
        <v>30</v>
      </c>
      <c r="D38" s="18">
        <f t="shared" ca="1" si="0"/>
        <v>5.65</v>
      </c>
      <c r="E38" s="18">
        <f t="shared" ca="1" si="1"/>
        <v>0.5</v>
      </c>
      <c r="F38" s="39">
        <f t="shared" ca="1" si="2"/>
        <v>0.51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2238</v>
      </c>
      <c r="B39" s="21">
        <v>44747</v>
      </c>
      <c r="C39" s="24" t="s">
        <v>30</v>
      </c>
      <c r="D39" s="18">
        <f t="shared" ca="1" si="0"/>
        <v>5.5</v>
      </c>
      <c r="E39" s="18">
        <f t="shared" ca="1" si="1"/>
        <v>0.55000000000000004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2239</v>
      </c>
      <c r="B40" s="21">
        <v>44747</v>
      </c>
      <c r="C40" s="24" t="s">
        <v>30</v>
      </c>
      <c r="D40" s="18">
        <f t="shared" ca="1" si="0"/>
        <v>5.61</v>
      </c>
      <c r="E40" s="18">
        <f t="shared" ca="1" si="1"/>
        <v>0.52</v>
      </c>
      <c r="F40" s="39">
        <f t="shared" ca="1" si="2"/>
        <v>0.52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2240</v>
      </c>
      <c r="B41" s="21">
        <v>44747</v>
      </c>
      <c r="C41" s="24" t="s">
        <v>30</v>
      </c>
      <c r="D41" s="18">
        <f t="shared" ca="1" si="0"/>
        <v>5.71</v>
      </c>
      <c r="E41" s="18">
        <f t="shared" ca="1" si="1"/>
        <v>0.53</v>
      </c>
      <c r="F41" s="39">
        <f t="shared" ca="1" si="2"/>
        <v>0.53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2241</v>
      </c>
      <c r="B42" s="21">
        <v>44747</v>
      </c>
      <c r="C42" s="24" t="s">
        <v>30</v>
      </c>
      <c r="D42" s="18">
        <f t="shared" ca="1" si="0"/>
        <v>5.8</v>
      </c>
      <c r="E42" s="18">
        <f t="shared" ca="1" si="1"/>
        <v>0.51</v>
      </c>
      <c r="F42" s="39">
        <f t="shared" ca="1" si="2"/>
        <v>0.52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2242</v>
      </c>
      <c r="B43" s="21">
        <v>44747</v>
      </c>
      <c r="C43" s="24" t="s">
        <v>30</v>
      </c>
      <c r="D43" s="18">
        <f t="shared" ca="1" si="0"/>
        <v>5.62</v>
      </c>
      <c r="E43" s="18">
        <f t="shared" ca="1" si="1"/>
        <v>0.5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2243</v>
      </c>
      <c r="B44" s="21">
        <v>44747</v>
      </c>
      <c r="C44" s="24" t="s">
        <v>30</v>
      </c>
      <c r="D44" s="18">
        <f t="shared" ca="1" si="0"/>
        <v>5.81</v>
      </c>
      <c r="E44" s="18">
        <f t="shared" ca="1" si="1"/>
        <v>0.51</v>
      </c>
      <c r="F44" s="39">
        <f t="shared" ca="1" si="2"/>
        <v>0.52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2244</v>
      </c>
      <c r="B45" s="21">
        <v>44747</v>
      </c>
      <c r="C45" s="24" t="s">
        <v>30</v>
      </c>
      <c r="D45" s="18">
        <f t="shared" ca="1" si="0"/>
        <v>5.73</v>
      </c>
      <c r="E45" s="18">
        <f t="shared" ca="1" si="1"/>
        <v>0.52</v>
      </c>
      <c r="F45" s="39">
        <f t="shared" ca="1" si="2"/>
        <v>0.53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2245</v>
      </c>
      <c r="B46" s="21">
        <v>44747</v>
      </c>
      <c r="C46" s="24" t="s">
        <v>30</v>
      </c>
      <c r="D46" s="18">
        <f t="shared" ca="1" si="0"/>
        <v>5.82</v>
      </c>
      <c r="E46" s="18">
        <f t="shared" ca="1" si="1"/>
        <v>0.53</v>
      </c>
      <c r="F46" s="39">
        <f t="shared" ca="1" si="2"/>
        <v>0.51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2246</v>
      </c>
      <c r="B47" s="21">
        <v>44747</v>
      </c>
      <c r="C47" s="24" t="s">
        <v>30</v>
      </c>
      <c r="D47" s="18">
        <f t="shared" ca="1" si="0"/>
        <v>5.51</v>
      </c>
      <c r="E47" s="18">
        <f t="shared" ca="1" si="1"/>
        <v>0.52</v>
      </c>
      <c r="F47" s="39">
        <f t="shared" ca="1" si="2"/>
        <v>0.51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2247</v>
      </c>
      <c r="B48" s="21">
        <v>44747</v>
      </c>
      <c r="C48" s="24" t="s">
        <v>30</v>
      </c>
      <c r="D48" s="18">
        <f t="shared" ca="1" si="0"/>
        <v>5.69</v>
      </c>
      <c r="E48" s="18">
        <f t="shared" ca="1" si="1"/>
        <v>0.52</v>
      </c>
      <c r="F48" s="39">
        <f t="shared" ca="1" si="2"/>
        <v>0.51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2248</v>
      </c>
      <c r="B49" s="21">
        <v>44747</v>
      </c>
      <c r="C49" s="24" t="s">
        <v>30</v>
      </c>
      <c r="D49" s="18">
        <f t="shared" ca="1" si="0"/>
        <v>5.87</v>
      </c>
      <c r="E49" s="18">
        <f t="shared" ca="1" si="1"/>
        <v>0.5</v>
      </c>
      <c r="F49" s="39">
        <f t="shared" ca="1" si="2"/>
        <v>0.5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2249</v>
      </c>
      <c r="B50" s="21">
        <v>44747</v>
      </c>
      <c r="C50" s="24" t="s">
        <v>30</v>
      </c>
      <c r="D50" s="18">
        <f t="shared" ca="1" si="0"/>
        <v>5.94</v>
      </c>
      <c r="E50" s="18">
        <f t="shared" ca="1" si="1"/>
        <v>0.51</v>
      </c>
      <c r="F50" s="39">
        <f t="shared" ca="1" si="2"/>
        <v>0.53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2250</v>
      </c>
      <c r="B51" s="21">
        <v>44747</v>
      </c>
      <c r="C51" s="24" t="s">
        <v>30</v>
      </c>
      <c r="D51" s="18">
        <f t="shared" ca="1" si="0"/>
        <v>5.72</v>
      </c>
      <c r="E51" s="18">
        <f t="shared" ca="1" si="1"/>
        <v>0.53</v>
      </c>
      <c r="F51" s="39">
        <f t="shared" ca="1" si="2"/>
        <v>0.51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2251</v>
      </c>
      <c r="B52" s="21">
        <v>44747</v>
      </c>
      <c r="C52" s="24" t="s">
        <v>30</v>
      </c>
      <c r="D52" s="18">
        <f t="shared" ca="1" si="0"/>
        <v>5.97</v>
      </c>
      <c r="E52" s="18">
        <f t="shared" ca="1" si="1"/>
        <v>0.53</v>
      </c>
      <c r="F52" s="39">
        <f t="shared" ca="1" si="2"/>
        <v>0.51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2252</v>
      </c>
      <c r="B53" s="21">
        <v>44747</v>
      </c>
      <c r="C53" s="24" t="s">
        <v>30</v>
      </c>
      <c r="D53" s="18">
        <f t="shared" ca="1" si="0"/>
        <v>5.7</v>
      </c>
      <c r="E53" s="18">
        <f t="shared" ca="1" si="1"/>
        <v>0.53</v>
      </c>
      <c r="F53" s="39">
        <f t="shared" ca="1" si="2"/>
        <v>0.53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2253</v>
      </c>
      <c r="B54" s="21">
        <v>44747</v>
      </c>
      <c r="C54" s="24" t="s">
        <v>30</v>
      </c>
      <c r="D54" s="18">
        <f t="shared" ca="1" si="0"/>
        <v>5.6</v>
      </c>
      <c r="E54" s="18">
        <f t="shared" ca="1" si="1"/>
        <v>0.52</v>
      </c>
      <c r="F54" s="39">
        <f t="shared" ca="1" si="2"/>
        <v>0.53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2254</v>
      </c>
      <c r="B55" s="21">
        <v>44747</v>
      </c>
      <c r="C55" s="24" t="s">
        <v>30</v>
      </c>
      <c r="D55" s="18">
        <f t="shared" ca="1" si="0"/>
        <v>5.72</v>
      </c>
      <c r="E55" s="18">
        <f t="shared" ca="1" si="1"/>
        <v>0.52</v>
      </c>
      <c r="F55" s="39">
        <f t="shared" ca="1" si="2"/>
        <v>0.5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57:H57"/>
    <mergeCell ref="A58:H58"/>
    <mergeCell ref="A60:D60"/>
    <mergeCell ref="F60:H60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74-6/2022с от 05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C84C-8C70-4DF6-82AB-FDC77690508E}">
  <sheetPr>
    <tabColor rgb="FF92D050"/>
  </sheetPr>
  <dimension ref="A1:I68"/>
  <sheetViews>
    <sheetView view="pageLayout" topLeftCell="A16" zoomScale="115" zoomScaleNormal="100" zoomScaleSheetLayoutView="100" zoomScalePageLayoutView="115" workbookViewId="0">
      <selection activeCell="E50" sqref="E50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1.85546875" style="1" customWidth="1"/>
    <col min="4" max="4" width="12.28515625" style="1" customWidth="1"/>
    <col min="5" max="5" width="13.5703125" style="1" customWidth="1"/>
    <col min="6" max="6" width="11.7109375" style="60" customWidth="1"/>
    <col min="7" max="8" width="10.7109375" style="1" customWidth="1"/>
    <col min="9" max="9" width="10.140625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1858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581</v>
      </c>
      <c r="C6" s="22"/>
      <c r="D6" s="29"/>
      <c r="E6" s="29"/>
      <c r="F6" s="71"/>
      <c r="G6" s="29"/>
      <c r="H6" s="108"/>
      <c r="I6" s="108"/>
    </row>
    <row r="7" spans="1:9" ht="16.5" customHeight="1" x14ac:dyDescent="0.3">
      <c r="A7" s="3"/>
      <c r="B7" s="15"/>
      <c r="C7" s="16"/>
      <c r="D7" s="4" t="s">
        <v>2</v>
      </c>
      <c r="E7" s="16"/>
      <c r="F7" s="16"/>
      <c r="G7" s="15"/>
      <c r="H7" s="109"/>
      <c r="I7" s="109"/>
    </row>
    <row r="8" spans="1:9" ht="16.5" customHeight="1" x14ac:dyDescent="0.2">
      <c r="A8" s="11" t="s">
        <v>3</v>
      </c>
      <c r="B8" s="114" t="s">
        <v>582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36.7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599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583</v>
      </c>
      <c r="B24" s="21">
        <v>44796</v>
      </c>
      <c r="C24" s="24" t="s">
        <v>63</v>
      </c>
      <c r="D24" s="18">
        <f ca="1">RANDBETWEEN(23*10,27*10)/100</f>
        <v>2.42</v>
      </c>
      <c r="E24" s="18">
        <f ca="1">RANDBETWEEN(5*10,8*10)/100</f>
        <v>0.55000000000000004</v>
      </c>
      <c r="F24" s="28">
        <f ca="1">RANDBETWEEN(9*10,12*10)/100</f>
        <v>0.95</v>
      </c>
      <c r="G24" s="23">
        <f ca="1">RANDBETWEEN(8*10,12*10)/100</f>
        <v>0.86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584</v>
      </c>
      <c r="B25" s="21">
        <v>44796</v>
      </c>
      <c r="C25" s="24" t="s">
        <v>63</v>
      </c>
      <c r="D25" s="18">
        <f t="shared" ref="D25:D63" ca="1" si="0">RANDBETWEEN(23*10,27*10)/100</f>
        <v>2.59</v>
      </c>
      <c r="E25" s="18">
        <f t="shared" ref="E25:E63" ca="1" si="1">RANDBETWEEN(5*10,8*10)/100</f>
        <v>0.75</v>
      </c>
      <c r="F25" s="28">
        <f t="shared" ref="F25:F63" ca="1" si="2">RANDBETWEEN(9*10,12*10)/100</f>
        <v>1.19</v>
      </c>
      <c r="G25" s="23">
        <f t="shared" ref="G25:G63" ca="1" si="3">RANDBETWEEN(8*10,12*10)/100</f>
        <v>1.18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585</v>
      </c>
      <c r="B26" s="21">
        <v>44796</v>
      </c>
      <c r="C26" s="24" t="s">
        <v>63</v>
      </c>
      <c r="D26" s="18">
        <f t="shared" ca="1" si="0"/>
        <v>2.35</v>
      </c>
      <c r="E26" s="18">
        <f t="shared" ca="1" si="1"/>
        <v>0.51</v>
      </c>
      <c r="F26" s="28">
        <f t="shared" ca="1" si="2"/>
        <v>0.99</v>
      </c>
      <c r="G26" s="23">
        <f t="shared" ca="1" si="3"/>
        <v>1.19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586</v>
      </c>
      <c r="B27" s="21">
        <v>44796</v>
      </c>
      <c r="C27" s="24" t="s">
        <v>63</v>
      </c>
      <c r="D27" s="18">
        <f t="shared" ca="1" si="0"/>
        <v>2.63</v>
      </c>
      <c r="E27" s="18">
        <f t="shared" ca="1" si="1"/>
        <v>0.66</v>
      </c>
      <c r="F27" s="28">
        <f t="shared" ca="1" si="2"/>
        <v>1.03</v>
      </c>
      <c r="G27" s="23">
        <f t="shared" ca="1" si="3"/>
        <v>0.85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587</v>
      </c>
      <c r="B28" s="21">
        <v>44796</v>
      </c>
      <c r="C28" s="24" t="s">
        <v>63</v>
      </c>
      <c r="D28" s="18">
        <f t="shared" ca="1" si="0"/>
        <v>2.35</v>
      </c>
      <c r="E28" s="18">
        <f t="shared" ca="1" si="1"/>
        <v>0.61</v>
      </c>
      <c r="F28" s="28">
        <f t="shared" ca="1" si="2"/>
        <v>1.06</v>
      </c>
      <c r="G28" s="23">
        <f t="shared" ca="1" si="3"/>
        <v>1.1399999999999999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588</v>
      </c>
      <c r="B29" s="21">
        <v>44796</v>
      </c>
      <c r="C29" s="24" t="s">
        <v>63</v>
      </c>
      <c r="D29" s="18">
        <f t="shared" ca="1" si="0"/>
        <v>2.66</v>
      </c>
      <c r="E29" s="18">
        <f t="shared" ca="1" si="1"/>
        <v>0.73</v>
      </c>
      <c r="F29" s="28">
        <f t="shared" ca="1" si="2"/>
        <v>1.04</v>
      </c>
      <c r="G29" s="23">
        <f t="shared" ca="1" si="3"/>
        <v>0.83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589</v>
      </c>
      <c r="B30" s="21">
        <v>44796</v>
      </c>
      <c r="C30" s="24" t="s">
        <v>63</v>
      </c>
      <c r="D30" s="18">
        <f t="shared" ca="1" si="0"/>
        <v>2.7</v>
      </c>
      <c r="E30" s="18">
        <f t="shared" ca="1" si="1"/>
        <v>0.53</v>
      </c>
      <c r="F30" s="28">
        <f t="shared" ca="1" si="2"/>
        <v>1.1200000000000001</v>
      </c>
      <c r="G30" s="23">
        <f t="shared" ca="1" si="3"/>
        <v>0.84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590</v>
      </c>
      <c r="B31" s="21">
        <v>44796</v>
      </c>
      <c r="C31" s="24" t="s">
        <v>63</v>
      </c>
      <c r="D31" s="18">
        <f t="shared" ca="1" si="0"/>
        <v>2.5299999999999998</v>
      </c>
      <c r="E31" s="18">
        <f t="shared" ca="1" si="1"/>
        <v>0.67</v>
      </c>
      <c r="F31" s="28">
        <f t="shared" ca="1" si="2"/>
        <v>1.05</v>
      </c>
      <c r="G31" s="23">
        <f t="shared" ca="1" si="3"/>
        <v>1.17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591</v>
      </c>
      <c r="B32" s="21">
        <v>44796</v>
      </c>
      <c r="C32" s="24" t="s">
        <v>63</v>
      </c>
      <c r="D32" s="18">
        <f t="shared" ca="1" si="0"/>
        <v>2.2999999999999998</v>
      </c>
      <c r="E32" s="18">
        <f t="shared" ca="1" si="1"/>
        <v>0.68</v>
      </c>
      <c r="F32" s="28">
        <f t="shared" ca="1" si="2"/>
        <v>1.08</v>
      </c>
      <c r="G32" s="23">
        <f t="shared" ca="1" si="3"/>
        <v>0.89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592</v>
      </c>
      <c r="B33" s="21">
        <v>44796</v>
      </c>
      <c r="C33" s="24" t="s">
        <v>63</v>
      </c>
      <c r="D33" s="18">
        <f t="shared" ca="1" si="0"/>
        <v>2.64</v>
      </c>
      <c r="E33" s="18">
        <f t="shared" ca="1" si="1"/>
        <v>0.57999999999999996</v>
      </c>
      <c r="F33" s="28">
        <f t="shared" ca="1" si="2"/>
        <v>0.97</v>
      </c>
      <c r="G33" s="23">
        <f t="shared" ca="1" si="3"/>
        <v>0.93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593</v>
      </c>
      <c r="B34" s="21">
        <v>44796</v>
      </c>
      <c r="C34" s="24" t="s">
        <v>63</v>
      </c>
      <c r="D34" s="18">
        <f t="shared" ca="1" si="0"/>
        <v>2.33</v>
      </c>
      <c r="E34" s="18">
        <f t="shared" ca="1" si="1"/>
        <v>0.79</v>
      </c>
      <c r="F34" s="28">
        <f t="shared" ca="1" si="2"/>
        <v>1.1200000000000001</v>
      </c>
      <c r="G34" s="23">
        <f t="shared" ca="1" si="3"/>
        <v>0.89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594</v>
      </c>
      <c r="B35" s="21">
        <v>44796</v>
      </c>
      <c r="C35" s="24" t="s">
        <v>63</v>
      </c>
      <c r="D35" s="18">
        <f t="shared" ca="1" si="0"/>
        <v>2.52</v>
      </c>
      <c r="E35" s="18">
        <f t="shared" ca="1" si="1"/>
        <v>0.54</v>
      </c>
      <c r="F35" s="28">
        <f t="shared" ca="1" si="2"/>
        <v>1.1100000000000001</v>
      </c>
      <c r="G35" s="23">
        <f t="shared" ca="1" si="3"/>
        <v>1.2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595</v>
      </c>
      <c r="B36" s="21">
        <v>44796</v>
      </c>
      <c r="C36" s="24" t="s">
        <v>63</v>
      </c>
      <c r="D36" s="18">
        <f t="shared" ca="1" si="0"/>
        <v>2.7</v>
      </c>
      <c r="E36" s="18">
        <f t="shared" ca="1" si="1"/>
        <v>0.5</v>
      </c>
      <c r="F36" s="28">
        <f t="shared" ca="1" si="2"/>
        <v>1.08</v>
      </c>
      <c r="G36" s="23">
        <f t="shared" ca="1" si="3"/>
        <v>1.1399999999999999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596</v>
      </c>
      <c r="B37" s="21">
        <v>44796</v>
      </c>
      <c r="C37" s="24" t="s">
        <v>63</v>
      </c>
      <c r="D37" s="18">
        <f t="shared" ca="1" si="0"/>
        <v>2.5499999999999998</v>
      </c>
      <c r="E37" s="18">
        <f t="shared" ca="1" si="1"/>
        <v>0.74</v>
      </c>
      <c r="F37" s="28">
        <f t="shared" ca="1" si="2"/>
        <v>1.17</v>
      </c>
      <c r="G37" s="23">
        <f t="shared" ca="1" si="3"/>
        <v>0.98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597</v>
      </c>
      <c r="B38" s="21">
        <v>44796</v>
      </c>
      <c r="C38" s="24" t="s">
        <v>63</v>
      </c>
      <c r="D38" s="18">
        <f t="shared" ca="1" si="0"/>
        <v>2.34</v>
      </c>
      <c r="E38" s="18">
        <f t="shared" ca="1" si="1"/>
        <v>0.71</v>
      </c>
      <c r="F38" s="28">
        <f t="shared" ca="1" si="2"/>
        <v>1.04</v>
      </c>
      <c r="G38" s="23">
        <f t="shared" ca="1" si="3"/>
        <v>1.1499999999999999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598</v>
      </c>
      <c r="B39" s="21">
        <v>44796</v>
      </c>
      <c r="C39" s="24" t="s">
        <v>63</v>
      </c>
      <c r="D39" s="18">
        <f t="shared" ca="1" si="0"/>
        <v>2.2999999999999998</v>
      </c>
      <c r="E39" s="18">
        <f t="shared" ca="1" si="1"/>
        <v>0.53</v>
      </c>
      <c r="F39" s="28">
        <f t="shared" ca="1" si="2"/>
        <v>0.93</v>
      </c>
      <c r="G39" s="23">
        <f t="shared" ca="1" si="3"/>
        <v>1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602</v>
      </c>
      <c r="B40" s="21">
        <v>44790</v>
      </c>
      <c r="C40" s="24" t="s">
        <v>63</v>
      </c>
      <c r="D40" s="18">
        <f t="shared" ca="1" si="0"/>
        <v>2.63</v>
      </c>
      <c r="E40" s="18">
        <f t="shared" ca="1" si="1"/>
        <v>0.71</v>
      </c>
      <c r="F40" s="28">
        <f t="shared" ca="1" si="2"/>
        <v>0.93</v>
      </c>
      <c r="G40" s="23">
        <f t="shared" ca="1" si="3"/>
        <v>1.06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603</v>
      </c>
      <c r="B41" s="21">
        <v>44790</v>
      </c>
      <c r="C41" s="24" t="s">
        <v>63</v>
      </c>
      <c r="D41" s="18">
        <f t="shared" ca="1" si="0"/>
        <v>2.35</v>
      </c>
      <c r="E41" s="18">
        <f t="shared" ca="1" si="1"/>
        <v>0.7</v>
      </c>
      <c r="F41" s="28">
        <f t="shared" ca="1" si="2"/>
        <v>1.0900000000000001</v>
      </c>
      <c r="G41" s="23">
        <f t="shared" ca="1" si="3"/>
        <v>0.84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604</v>
      </c>
      <c r="B42" s="21">
        <v>44790</v>
      </c>
      <c r="C42" s="24" t="s">
        <v>63</v>
      </c>
      <c r="D42" s="18">
        <f t="shared" ca="1" si="0"/>
        <v>2.56</v>
      </c>
      <c r="E42" s="18">
        <f t="shared" ca="1" si="1"/>
        <v>0.56999999999999995</v>
      </c>
      <c r="F42" s="28">
        <f t="shared" ca="1" si="2"/>
        <v>1.1299999999999999</v>
      </c>
      <c r="G42" s="23">
        <f t="shared" ca="1" si="3"/>
        <v>0.86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605</v>
      </c>
      <c r="B43" s="21">
        <v>44790</v>
      </c>
      <c r="C43" s="24" t="s">
        <v>63</v>
      </c>
      <c r="D43" s="18">
        <f t="shared" ca="1" si="0"/>
        <v>2.36</v>
      </c>
      <c r="E43" s="18">
        <f t="shared" ca="1" si="1"/>
        <v>0.73</v>
      </c>
      <c r="F43" s="28">
        <f t="shared" ca="1" si="2"/>
        <v>1.1599999999999999</v>
      </c>
      <c r="G43" s="23">
        <f t="shared" ca="1" si="3"/>
        <v>0.83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606</v>
      </c>
      <c r="B44" s="21">
        <v>44789</v>
      </c>
      <c r="C44" s="24" t="s">
        <v>63</v>
      </c>
      <c r="D44" s="18">
        <f t="shared" ca="1" si="0"/>
        <v>2.65</v>
      </c>
      <c r="E44" s="18">
        <f t="shared" ca="1" si="1"/>
        <v>0.8</v>
      </c>
      <c r="F44" s="28">
        <f t="shared" ca="1" si="2"/>
        <v>0.99</v>
      </c>
      <c r="G44" s="23">
        <f t="shared" ca="1" si="3"/>
        <v>1.1399999999999999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607</v>
      </c>
      <c r="B45" s="21">
        <v>44789</v>
      </c>
      <c r="C45" s="24" t="s">
        <v>63</v>
      </c>
      <c r="D45" s="18">
        <f t="shared" ca="1" si="0"/>
        <v>2.57</v>
      </c>
      <c r="E45" s="18">
        <f t="shared" ca="1" si="1"/>
        <v>0.61</v>
      </c>
      <c r="F45" s="28">
        <f t="shared" ca="1" si="2"/>
        <v>0.97</v>
      </c>
      <c r="G45" s="23">
        <f t="shared" ca="1" si="3"/>
        <v>0.82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608</v>
      </c>
      <c r="B46" s="21">
        <v>44789</v>
      </c>
      <c r="C46" s="24" t="s">
        <v>63</v>
      </c>
      <c r="D46" s="18">
        <f t="shared" ca="1" si="0"/>
        <v>2.5</v>
      </c>
      <c r="E46" s="18">
        <f t="shared" ca="1" si="1"/>
        <v>0.52</v>
      </c>
      <c r="F46" s="28">
        <f t="shared" ca="1" si="2"/>
        <v>1.1499999999999999</v>
      </c>
      <c r="G46" s="23">
        <f t="shared" ca="1" si="3"/>
        <v>0.89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609</v>
      </c>
      <c r="B47" s="21">
        <v>44789</v>
      </c>
      <c r="C47" s="24" t="s">
        <v>63</v>
      </c>
      <c r="D47" s="18">
        <f t="shared" ca="1" si="0"/>
        <v>2.63</v>
      </c>
      <c r="E47" s="18">
        <f t="shared" ca="1" si="1"/>
        <v>0.64</v>
      </c>
      <c r="F47" s="28">
        <f t="shared" ca="1" si="2"/>
        <v>1.1499999999999999</v>
      </c>
      <c r="G47" s="23">
        <f t="shared" ca="1" si="3"/>
        <v>1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610</v>
      </c>
      <c r="B48" s="21">
        <v>44789</v>
      </c>
      <c r="C48" s="24" t="s">
        <v>63</v>
      </c>
      <c r="D48" s="18">
        <f t="shared" ca="1" si="0"/>
        <v>2.54</v>
      </c>
      <c r="E48" s="18">
        <f t="shared" ca="1" si="1"/>
        <v>0.72</v>
      </c>
      <c r="F48" s="28">
        <f t="shared" ca="1" si="2"/>
        <v>1.1399999999999999</v>
      </c>
      <c r="G48" s="23">
        <f t="shared" ca="1" si="3"/>
        <v>0.83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611</v>
      </c>
      <c r="B49" s="21">
        <v>44789</v>
      </c>
      <c r="C49" s="24" t="s">
        <v>63</v>
      </c>
      <c r="D49" s="18">
        <f t="shared" ca="1" si="0"/>
        <v>2.48</v>
      </c>
      <c r="E49" s="18">
        <f t="shared" ca="1" si="1"/>
        <v>0.69</v>
      </c>
      <c r="F49" s="28">
        <f t="shared" ca="1" si="2"/>
        <v>1.07</v>
      </c>
      <c r="G49" s="23">
        <f t="shared" ca="1" si="3"/>
        <v>0.92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612</v>
      </c>
      <c r="B50" s="21">
        <v>44789</v>
      </c>
      <c r="C50" s="24" t="s">
        <v>63</v>
      </c>
      <c r="D50" s="18">
        <f t="shared" ca="1" si="0"/>
        <v>2.4700000000000002</v>
      </c>
      <c r="E50" s="18">
        <f t="shared" ca="1" si="1"/>
        <v>0.74</v>
      </c>
      <c r="F50" s="28">
        <f t="shared" ca="1" si="2"/>
        <v>1.1499999999999999</v>
      </c>
      <c r="G50" s="23">
        <f t="shared" ca="1" si="3"/>
        <v>0.96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613</v>
      </c>
      <c r="B51" s="21">
        <v>44789</v>
      </c>
      <c r="C51" s="24" t="s">
        <v>63</v>
      </c>
      <c r="D51" s="18">
        <f t="shared" ca="1" si="0"/>
        <v>2.41</v>
      </c>
      <c r="E51" s="18">
        <f t="shared" ca="1" si="1"/>
        <v>0.55000000000000004</v>
      </c>
      <c r="F51" s="28">
        <f t="shared" ca="1" si="2"/>
        <v>1.18</v>
      </c>
      <c r="G51" s="23">
        <f t="shared" ca="1" si="3"/>
        <v>1.08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614</v>
      </c>
      <c r="B52" s="21">
        <v>44790</v>
      </c>
      <c r="C52" s="24" t="s">
        <v>63</v>
      </c>
      <c r="D52" s="18">
        <f t="shared" ca="1" si="0"/>
        <v>2.61</v>
      </c>
      <c r="E52" s="18">
        <f t="shared" ca="1" si="1"/>
        <v>0.51</v>
      </c>
      <c r="F52" s="28">
        <f t="shared" ca="1" si="2"/>
        <v>0.9</v>
      </c>
      <c r="G52" s="23">
        <f t="shared" ca="1" si="3"/>
        <v>0.81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615</v>
      </c>
      <c r="B53" s="21">
        <v>44790</v>
      </c>
      <c r="C53" s="24" t="s">
        <v>63</v>
      </c>
      <c r="D53" s="18">
        <f t="shared" ca="1" si="0"/>
        <v>2.7</v>
      </c>
      <c r="E53" s="18">
        <f t="shared" ca="1" si="1"/>
        <v>0.67</v>
      </c>
      <c r="F53" s="28">
        <f t="shared" ca="1" si="2"/>
        <v>0.91</v>
      </c>
      <c r="G53" s="23">
        <f t="shared" ca="1" si="3"/>
        <v>1.03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616</v>
      </c>
      <c r="B54" s="21">
        <v>44790</v>
      </c>
      <c r="C54" s="24" t="s">
        <v>63</v>
      </c>
      <c r="D54" s="18">
        <f t="shared" ca="1" si="0"/>
        <v>2.5099999999999998</v>
      </c>
      <c r="E54" s="18">
        <f t="shared" ca="1" si="1"/>
        <v>0.59</v>
      </c>
      <c r="F54" s="28">
        <f t="shared" ca="1" si="2"/>
        <v>1.1599999999999999</v>
      </c>
      <c r="G54" s="23">
        <f t="shared" ca="1" si="3"/>
        <v>0.84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617</v>
      </c>
      <c r="B55" s="21">
        <v>44790</v>
      </c>
      <c r="C55" s="24" t="s">
        <v>63</v>
      </c>
      <c r="D55" s="18">
        <f t="shared" ca="1" si="0"/>
        <v>2.57</v>
      </c>
      <c r="E55" s="18">
        <f t="shared" ca="1" si="1"/>
        <v>0.56000000000000005</v>
      </c>
      <c r="F55" s="28">
        <f t="shared" ca="1" si="2"/>
        <v>1.18</v>
      </c>
      <c r="G55" s="23">
        <f t="shared" ca="1" si="3"/>
        <v>0.82</v>
      </c>
      <c r="H55" s="28" t="s">
        <v>23</v>
      </c>
      <c r="I55" s="28" t="s">
        <v>23</v>
      </c>
    </row>
    <row r="56" spans="1:9" s="20" customFormat="1" x14ac:dyDescent="0.2">
      <c r="A56" s="19" t="s">
        <v>682</v>
      </c>
      <c r="B56" s="21">
        <v>44796</v>
      </c>
      <c r="C56" s="24" t="s">
        <v>126</v>
      </c>
      <c r="D56" s="18">
        <f t="shared" ca="1" si="0"/>
        <v>2.42</v>
      </c>
      <c r="E56" s="18">
        <f t="shared" ca="1" si="1"/>
        <v>0.72</v>
      </c>
      <c r="F56" s="28">
        <f t="shared" ca="1" si="2"/>
        <v>1.07</v>
      </c>
      <c r="G56" s="23">
        <f t="shared" ca="1" si="3"/>
        <v>1.1399999999999999</v>
      </c>
      <c r="H56" s="28" t="s">
        <v>23</v>
      </c>
      <c r="I56" s="28" t="s">
        <v>23</v>
      </c>
    </row>
    <row r="57" spans="1:9" s="60" customFormat="1" x14ac:dyDescent="0.2">
      <c r="A57" s="19" t="s">
        <v>683</v>
      </c>
      <c r="B57" s="21">
        <v>44796</v>
      </c>
      <c r="C57" s="24" t="s">
        <v>126</v>
      </c>
      <c r="D57" s="18">
        <f t="shared" ca="1" si="0"/>
        <v>2.5</v>
      </c>
      <c r="E57" s="18">
        <f t="shared" ca="1" si="1"/>
        <v>0.69</v>
      </c>
      <c r="F57" s="28">
        <f t="shared" ca="1" si="2"/>
        <v>1.1499999999999999</v>
      </c>
      <c r="G57" s="23">
        <f t="shared" ca="1" si="3"/>
        <v>0.88</v>
      </c>
      <c r="H57" s="28" t="s">
        <v>23</v>
      </c>
      <c r="I57" s="28" t="s">
        <v>23</v>
      </c>
    </row>
    <row r="58" spans="1:9" s="60" customFormat="1" x14ac:dyDescent="0.2">
      <c r="A58" s="19" t="s">
        <v>684</v>
      </c>
      <c r="B58" s="21">
        <v>44796</v>
      </c>
      <c r="C58" s="24" t="s">
        <v>126</v>
      </c>
      <c r="D58" s="18">
        <f t="shared" ca="1" si="0"/>
        <v>2.44</v>
      </c>
      <c r="E58" s="18">
        <f t="shared" ca="1" si="1"/>
        <v>0.62</v>
      </c>
      <c r="F58" s="28">
        <f t="shared" ca="1" si="2"/>
        <v>1.17</v>
      </c>
      <c r="G58" s="23">
        <f t="shared" ca="1" si="3"/>
        <v>0.89</v>
      </c>
      <c r="H58" s="28" t="s">
        <v>23</v>
      </c>
      <c r="I58" s="28" t="s">
        <v>23</v>
      </c>
    </row>
    <row r="59" spans="1:9" s="60" customFormat="1" x14ac:dyDescent="0.2">
      <c r="A59" s="19" t="s">
        <v>685</v>
      </c>
      <c r="B59" s="21">
        <v>44796</v>
      </c>
      <c r="C59" s="24" t="s">
        <v>126</v>
      </c>
      <c r="D59" s="18">
        <f t="shared" ca="1" si="0"/>
        <v>2.63</v>
      </c>
      <c r="E59" s="18">
        <f t="shared" ca="1" si="1"/>
        <v>0.57999999999999996</v>
      </c>
      <c r="F59" s="28">
        <f t="shared" ca="1" si="2"/>
        <v>1.01</v>
      </c>
      <c r="G59" s="23">
        <f t="shared" ca="1" si="3"/>
        <v>0.89</v>
      </c>
      <c r="H59" s="28" t="s">
        <v>23</v>
      </c>
      <c r="I59" s="28" t="s">
        <v>23</v>
      </c>
    </row>
    <row r="60" spans="1:9" s="60" customFormat="1" x14ac:dyDescent="0.2">
      <c r="A60" s="19" t="s">
        <v>686</v>
      </c>
      <c r="B60" s="21">
        <v>44796</v>
      </c>
      <c r="C60" s="24" t="s">
        <v>126</v>
      </c>
      <c r="D60" s="18">
        <f t="shared" ca="1" si="0"/>
        <v>2.3199999999999998</v>
      </c>
      <c r="E60" s="18">
        <f t="shared" ca="1" si="1"/>
        <v>0.54</v>
      </c>
      <c r="F60" s="28">
        <f t="shared" ca="1" si="2"/>
        <v>1.17</v>
      </c>
      <c r="G60" s="23">
        <f t="shared" ca="1" si="3"/>
        <v>0.86</v>
      </c>
      <c r="H60" s="28" t="s">
        <v>23</v>
      </c>
      <c r="I60" s="28" t="s">
        <v>23</v>
      </c>
    </row>
    <row r="61" spans="1:9" s="60" customFormat="1" x14ac:dyDescent="0.2">
      <c r="A61" s="19" t="s">
        <v>687</v>
      </c>
      <c r="B61" s="21">
        <v>44796</v>
      </c>
      <c r="C61" s="24" t="s">
        <v>126</v>
      </c>
      <c r="D61" s="18">
        <f t="shared" ca="1" si="0"/>
        <v>2.62</v>
      </c>
      <c r="E61" s="18">
        <f t="shared" ca="1" si="1"/>
        <v>0.73</v>
      </c>
      <c r="F61" s="28">
        <f t="shared" ca="1" si="2"/>
        <v>0.96</v>
      </c>
      <c r="G61" s="23">
        <f t="shared" ca="1" si="3"/>
        <v>0.91</v>
      </c>
      <c r="H61" s="28" t="s">
        <v>23</v>
      </c>
      <c r="I61" s="28" t="s">
        <v>23</v>
      </c>
    </row>
    <row r="62" spans="1:9" s="60" customFormat="1" x14ac:dyDescent="0.2">
      <c r="A62" s="19" t="s">
        <v>688</v>
      </c>
      <c r="B62" s="21">
        <v>44796</v>
      </c>
      <c r="C62" s="24" t="s">
        <v>126</v>
      </c>
      <c r="D62" s="18">
        <f t="shared" ca="1" si="0"/>
        <v>2.62</v>
      </c>
      <c r="E62" s="18">
        <f t="shared" ca="1" si="1"/>
        <v>0.74</v>
      </c>
      <c r="F62" s="28">
        <f t="shared" ca="1" si="2"/>
        <v>1.08</v>
      </c>
      <c r="G62" s="23">
        <f t="shared" ca="1" si="3"/>
        <v>1.0900000000000001</v>
      </c>
      <c r="H62" s="28" t="s">
        <v>23</v>
      </c>
      <c r="I62" s="28" t="s">
        <v>23</v>
      </c>
    </row>
    <row r="63" spans="1:9" s="60" customFormat="1" x14ac:dyDescent="0.2">
      <c r="A63" s="19" t="s">
        <v>689</v>
      </c>
      <c r="B63" s="21">
        <v>44796</v>
      </c>
      <c r="C63" s="24" t="s">
        <v>126</v>
      </c>
      <c r="D63" s="18">
        <f t="shared" ca="1" si="0"/>
        <v>2.62</v>
      </c>
      <c r="E63" s="18">
        <f t="shared" ca="1" si="1"/>
        <v>0.52</v>
      </c>
      <c r="F63" s="28">
        <f t="shared" ca="1" si="2"/>
        <v>0.91</v>
      </c>
      <c r="G63" s="23">
        <f t="shared" ca="1" si="3"/>
        <v>0.99</v>
      </c>
      <c r="H63" s="28" t="s">
        <v>23</v>
      </c>
      <c r="I63" s="28" t="s">
        <v>23</v>
      </c>
    </row>
    <row r="65" spans="1:9" ht="34.5" customHeight="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</row>
    <row r="66" spans="1:9" ht="43.5" customHeight="1" x14ac:dyDescent="0.2">
      <c r="A66" s="103" t="s">
        <v>1379</v>
      </c>
      <c r="B66" s="103"/>
      <c r="C66" s="103"/>
      <c r="D66" s="103"/>
      <c r="E66" s="103"/>
      <c r="F66" s="103"/>
      <c r="G66" s="103"/>
      <c r="H66" s="103"/>
      <c r="I66" s="103"/>
    </row>
    <row r="67" spans="1:9" ht="18" customHeight="1" x14ac:dyDescent="0.2">
      <c r="A67" s="7"/>
      <c r="B67" s="7"/>
      <c r="C67" s="7"/>
      <c r="D67" s="7"/>
      <c r="E67" s="7"/>
      <c r="F67" s="7"/>
      <c r="G67" s="7"/>
      <c r="H67" s="7"/>
    </row>
    <row r="68" spans="1:9" ht="50.25" customHeight="1" x14ac:dyDescent="0.2">
      <c r="A68" s="98" t="s">
        <v>33</v>
      </c>
      <c r="B68" s="98"/>
      <c r="C68" s="98"/>
      <c r="D68" s="98"/>
      <c r="E68" s="8" t="s">
        <v>17</v>
      </c>
      <c r="F68" s="8"/>
      <c r="G68" s="125" t="s">
        <v>34</v>
      </c>
      <c r="H68" s="125"/>
      <c r="I68" s="125"/>
    </row>
  </sheetData>
  <mergeCells count="26">
    <mergeCell ref="A23:I23"/>
    <mergeCell ref="A65:I65"/>
    <mergeCell ref="A66:I66"/>
    <mergeCell ref="A68:D68"/>
    <mergeCell ref="G68:I68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H7:I7"/>
    <mergeCell ref="D1:I1"/>
    <mergeCell ref="A3:I3"/>
    <mergeCell ref="A4:I4"/>
    <mergeCell ref="B5:I5"/>
    <mergeCell ref="H6:I6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75-1/2022с от 23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C575D-A47E-4141-8609-48D220166259}">
  <sheetPr>
    <tabColor rgb="FF92D050"/>
  </sheetPr>
  <dimension ref="A1:I68"/>
  <sheetViews>
    <sheetView view="pageLayout" topLeftCell="A11" zoomScale="115" zoomScaleNormal="100" zoomScaleSheetLayoutView="100" zoomScalePageLayoutView="115" workbookViewId="0">
      <selection activeCell="C61" sqref="C61"/>
    </sheetView>
  </sheetViews>
  <sheetFormatPr defaultColWidth="8.85546875" defaultRowHeight="12.75" x14ac:dyDescent="0.2"/>
  <cols>
    <col min="1" max="1" width="12.85546875" style="1" customWidth="1"/>
    <col min="2" max="2" width="9.140625" style="1" customWidth="1"/>
    <col min="3" max="3" width="12.5703125" style="1" customWidth="1"/>
    <col min="4" max="4" width="9.5703125" style="1" customWidth="1"/>
    <col min="5" max="5" width="9.28515625" style="1" customWidth="1"/>
    <col min="6" max="6" width="10" style="1" customWidth="1"/>
    <col min="7" max="7" width="8" style="1" customWidth="1"/>
    <col min="8" max="8" width="9.42578125" style="1" customWidth="1"/>
    <col min="9" max="9" width="8.42578125" style="1" customWidth="1"/>
    <col min="10" max="16384" width="8.8554687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1684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1683</v>
      </c>
      <c r="C6" s="22"/>
      <c r="D6" s="58"/>
      <c r="E6" s="58"/>
      <c r="F6" s="58"/>
      <c r="G6" s="58"/>
      <c r="H6" s="108"/>
      <c r="I6" s="108"/>
    </row>
    <row r="7" spans="1:9" ht="16.5" customHeight="1" x14ac:dyDescent="0.3">
      <c r="A7" s="3"/>
      <c r="B7" s="59"/>
      <c r="C7" s="16"/>
      <c r="D7" s="4" t="s">
        <v>2</v>
      </c>
      <c r="E7" s="16"/>
      <c r="F7" s="59"/>
      <c r="G7" s="59"/>
      <c r="H7" s="109"/>
      <c r="I7" s="109"/>
    </row>
    <row r="8" spans="1:9" ht="16.5" customHeight="1" x14ac:dyDescent="0.2">
      <c r="A8" s="11" t="s">
        <v>3</v>
      </c>
      <c r="B8" s="114" t="s">
        <v>88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1682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1680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34.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s="20" customFormat="1" ht="13.5" customHeight="1" x14ac:dyDescent="0.2">
      <c r="A23" s="110" t="s">
        <v>87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2283</v>
      </c>
      <c r="B24" s="21">
        <v>44769</v>
      </c>
      <c r="C24" s="24" t="s">
        <v>63</v>
      </c>
      <c r="D24" s="18">
        <f ca="1">RANDBETWEEN(23*10,27*10)/100</f>
        <v>2.31</v>
      </c>
      <c r="E24" s="18">
        <f ca="1">RANDBETWEEN(5*10,8*10)/100</f>
        <v>0.63</v>
      </c>
      <c r="F24" s="28">
        <f ca="1">RANDBETWEEN(9*10,12*10)/100</f>
        <v>1.1599999999999999</v>
      </c>
      <c r="G24" s="23">
        <f ca="1">RANDBETWEEN(8*10,12*10)/100</f>
        <v>1.04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2284</v>
      </c>
      <c r="B25" s="21">
        <v>44769</v>
      </c>
      <c r="C25" s="24" t="s">
        <v>63</v>
      </c>
      <c r="D25" s="18">
        <f t="shared" ref="D25:D63" ca="1" si="0">RANDBETWEEN(23*10,27*10)/100</f>
        <v>2.5499999999999998</v>
      </c>
      <c r="E25" s="18">
        <f t="shared" ref="E25:E63" ca="1" si="1">RANDBETWEEN(5*10,8*10)/100</f>
        <v>0.76</v>
      </c>
      <c r="F25" s="28">
        <f t="shared" ref="F25:F63" ca="1" si="2">RANDBETWEEN(9*10,12*10)/100</f>
        <v>0.94</v>
      </c>
      <c r="G25" s="23">
        <f t="shared" ref="G25:G63" ca="1" si="3">RANDBETWEEN(8*10,12*10)/100</f>
        <v>0.97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2285</v>
      </c>
      <c r="B26" s="21">
        <v>44769</v>
      </c>
      <c r="C26" s="24" t="s">
        <v>63</v>
      </c>
      <c r="D26" s="18">
        <f t="shared" ca="1" si="0"/>
        <v>2.33</v>
      </c>
      <c r="E26" s="18">
        <f t="shared" ca="1" si="1"/>
        <v>0.54</v>
      </c>
      <c r="F26" s="28">
        <f t="shared" ca="1" si="2"/>
        <v>1.0900000000000001</v>
      </c>
      <c r="G26" s="23">
        <f t="shared" ca="1" si="3"/>
        <v>0.88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2286</v>
      </c>
      <c r="B27" s="21">
        <v>44769</v>
      </c>
      <c r="C27" s="24" t="s">
        <v>63</v>
      </c>
      <c r="D27" s="18">
        <f t="shared" ca="1" si="0"/>
        <v>2.44</v>
      </c>
      <c r="E27" s="18">
        <f t="shared" ca="1" si="1"/>
        <v>0.54</v>
      </c>
      <c r="F27" s="28">
        <f t="shared" ca="1" si="2"/>
        <v>0.91</v>
      </c>
      <c r="G27" s="23">
        <f t="shared" ca="1" si="3"/>
        <v>0.98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2287</v>
      </c>
      <c r="B28" s="21">
        <v>44769</v>
      </c>
      <c r="C28" s="24" t="s">
        <v>63</v>
      </c>
      <c r="D28" s="18">
        <f t="shared" ca="1" si="0"/>
        <v>2.5099999999999998</v>
      </c>
      <c r="E28" s="18">
        <f t="shared" ca="1" si="1"/>
        <v>0.64</v>
      </c>
      <c r="F28" s="28">
        <f t="shared" ca="1" si="2"/>
        <v>0.97</v>
      </c>
      <c r="G28" s="23">
        <f t="shared" ca="1" si="3"/>
        <v>0.99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2288</v>
      </c>
      <c r="B29" s="21">
        <v>44769</v>
      </c>
      <c r="C29" s="24" t="s">
        <v>63</v>
      </c>
      <c r="D29" s="18">
        <f t="shared" ca="1" si="0"/>
        <v>2.5499999999999998</v>
      </c>
      <c r="E29" s="18">
        <f t="shared" ca="1" si="1"/>
        <v>0.68</v>
      </c>
      <c r="F29" s="28">
        <f t="shared" ca="1" si="2"/>
        <v>0.98</v>
      </c>
      <c r="G29" s="23">
        <f t="shared" ca="1" si="3"/>
        <v>1.2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2289</v>
      </c>
      <c r="B30" s="21">
        <v>44769</v>
      </c>
      <c r="C30" s="24" t="s">
        <v>63</v>
      </c>
      <c r="D30" s="18">
        <f t="shared" ca="1" si="0"/>
        <v>2.4500000000000002</v>
      </c>
      <c r="E30" s="18">
        <f t="shared" ca="1" si="1"/>
        <v>0.71</v>
      </c>
      <c r="F30" s="28">
        <f t="shared" ca="1" si="2"/>
        <v>0.9</v>
      </c>
      <c r="G30" s="23">
        <f t="shared" ca="1" si="3"/>
        <v>0.87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2290</v>
      </c>
      <c r="B31" s="21">
        <v>44769</v>
      </c>
      <c r="C31" s="24" t="s">
        <v>63</v>
      </c>
      <c r="D31" s="18">
        <f t="shared" ca="1" si="0"/>
        <v>2.58</v>
      </c>
      <c r="E31" s="18">
        <f t="shared" ca="1" si="1"/>
        <v>0.73</v>
      </c>
      <c r="F31" s="28">
        <f t="shared" ca="1" si="2"/>
        <v>1.17</v>
      </c>
      <c r="G31" s="23">
        <f t="shared" ca="1" si="3"/>
        <v>1.05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2291</v>
      </c>
      <c r="B32" s="21">
        <v>44769</v>
      </c>
      <c r="C32" s="24" t="s">
        <v>63</v>
      </c>
      <c r="D32" s="18">
        <f t="shared" ca="1" si="0"/>
        <v>2.69</v>
      </c>
      <c r="E32" s="18">
        <f t="shared" ca="1" si="1"/>
        <v>0.5</v>
      </c>
      <c r="F32" s="28">
        <f t="shared" ca="1" si="2"/>
        <v>1.05</v>
      </c>
      <c r="G32" s="23">
        <f t="shared" ca="1" si="3"/>
        <v>0.88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2292</v>
      </c>
      <c r="B33" s="21">
        <v>44769</v>
      </c>
      <c r="C33" s="24" t="s">
        <v>63</v>
      </c>
      <c r="D33" s="18">
        <f t="shared" ca="1" si="0"/>
        <v>2.64</v>
      </c>
      <c r="E33" s="18">
        <f t="shared" ca="1" si="1"/>
        <v>0.62</v>
      </c>
      <c r="F33" s="28">
        <f t="shared" ca="1" si="2"/>
        <v>1.18</v>
      </c>
      <c r="G33" s="23">
        <f t="shared" ca="1" si="3"/>
        <v>1.19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2293</v>
      </c>
      <c r="B34" s="21">
        <v>44769</v>
      </c>
      <c r="C34" s="24" t="s">
        <v>63</v>
      </c>
      <c r="D34" s="18">
        <f t="shared" ca="1" si="0"/>
        <v>2.59</v>
      </c>
      <c r="E34" s="18">
        <f t="shared" ca="1" si="1"/>
        <v>0.78</v>
      </c>
      <c r="F34" s="28">
        <f t="shared" ca="1" si="2"/>
        <v>1.0900000000000001</v>
      </c>
      <c r="G34" s="23">
        <f t="shared" ca="1" si="3"/>
        <v>1.1100000000000001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2294</v>
      </c>
      <c r="B35" s="21">
        <v>44769</v>
      </c>
      <c r="C35" s="24" t="s">
        <v>63</v>
      </c>
      <c r="D35" s="18">
        <f ca="1">RANDBETWEEN(23*10,27*10)/100</f>
        <v>2.4700000000000002</v>
      </c>
      <c r="E35" s="18">
        <f ca="1">RANDBETWEEN(5*10,8*10)/100</f>
        <v>0.57999999999999996</v>
      </c>
      <c r="F35" s="28">
        <f ca="1">RANDBETWEEN(9*10,12*10)/100</f>
        <v>0.92</v>
      </c>
      <c r="G35" s="23">
        <f ca="1">RANDBETWEEN(8*10,12*10)/100</f>
        <v>0.92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2295</v>
      </c>
      <c r="B36" s="21">
        <v>44769</v>
      </c>
      <c r="C36" s="24" t="s">
        <v>63</v>
      </c>
      <c r="D36" s="18">
        <f t="shared" ca="1" si="0"/>
        <v>2.5499999999999998</v>
      </c>
      <c r="E36" s="18">
        <f t="shared" ca="1" si="1"/>
        <v>0.78</v>
      </c>
      <c r="F36" s="28">
        <f t="shared" ca="1" si="2"/>
        <v>1</v>
      </c>
      <c r="G36" s="23">
        <f t="shared" ca="1" si="3"/>
        <v>0.92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2296</v>
      </c>
      <c r="B37" s="21">
        <v>44769</v>
      </c>
      <c r="C37" s="24" t="s">
        <v>63</v>
      </c>
      <c r="D37" s="18">
        <f t="shared" ca="1" si="0"/>
        <v>2.61</v>
      </c>
      <c r="E37" s="18">
        <f t="shared" ca="1" si="1"/>
        <v>0.59</v>
      </c>
      <c r="F37" s="28">
        <f t="shared" ca="1" si="2"/>
        <v>1.1000000000000001</v>
      </c>
      <c r="G37" s="23">
        <f t="shared" ca="1" si="3"/>
        <v>0.88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2297</v>
      </c>
      <c r="B38" s="21">
        <v>44769</v>
      </c>
      <c r="C38" s="24" t="s">
        <v>63</v>
      </c>
      <c r="D38" s="18">
        <f t="shared" ca="1" si="0"/>
        <v>2.7</v>
      </c>
      <c r="E38" s="18">
        <f t="shared" ca="1" si="1"/>
        <v>0.62</v>
      </c>
      <c r="F38" s="28">
        <f t="shared" ca="1" si="2"/>
        <v>0.98</v>
      </c>
      <c r="G38" s="23">
        <f t="shared" ca="1" si="3"/>
        <v>1.1000000000000001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2298</v>
      </c>
      <c r="B39" s="21">
        <v>44769</v>
      </c>
      <c r="C39" s="24" t="s">
        <v>63</v>
      </c>
      <c r="D39" s="18">
        <f t="shared" ca="1" si="0"/>
        <v>2.4</v>
      </c>
      <c r="E39" s="18">
        <f t="shared" ca="1" si="1"/>
        <v>0.74</v>
      </c>
      <c r="F39" s="28">
        <f t="shared" ca="1" si="2"/>
        <v>1.1100000000000001</v>
      </c>
      <c r="G39" s="23">
        <f t="shared" ca="1" si="3"/>
        <v>1.01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2299</v>
      </c>
      <c r="B40" s="21">
        <v>44768</v>
      </c>
      <c r="C40" s="24" t="s">
        <v>63</v>
      </c>
      <c r="D40" s="18">
        <f ca="1">RANDBETWEEN(23*10,27*10)/100</f>
        <v>2.33</v>
      </c>
      <c r="E40" s="18">
        <f ca="1">RANDBETWEEN(5*10,8*10)/100</f>
        <v>0.64</v>
      </c>
      <c r="F40" s="28">
        <f ca="1">RANDBETWEEN(9*10,12*10)/100</f>
        <v>1</v>
      </c>
      <c r="G40" s="23">
        <f ca="1">RANDBETWEEN(8*10,12*10)/100</f>
        <v>1.04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2300</v>
      </c>
      <c r="B41" s="21">
        <v>44768</v>
      </c>
      <c r="C41" s="24" t="s">
        <v>63</v>
      </c>
      <c r="D41" s="18">
        <f t="shared" ca="1" si="0"/>
        <v>2.61</v>
      </c>
      <c r="E41" s="18">
        <f t="shared" ca="1" si="1"/>
        <v>0.62</v>
      </c>
      <c r="F41" s="28">
        <f t="shared" ca="1" si="2"/>
        <v>1.1599999999999999</v>
      </c>
      <c r="G41" s="23">
        <f t="shared" ca="1" si="3"/>
        <v>1.19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2301</v>
      </c>
      <c r="B42" s="21">
        <v>44767</v>
      </c>
      <c r="C42" s="24" t="s">
        <v>63</v>
      </c>
      <c r="D42" s="18">
        <f t="shared" ca="1" si="0"/>
        <v>2.4300000000000002</v>
      </c>
      <c r="E42" s="18">
        <f t="shared" ca="1" si="1"/>
        <v>0.79</v>
      </c>
      <c r="F42" s="28">
        <f t="shared" ca="1" si="2"/>
        <v>1.18</v>
      </c>
      <c r="G42" s="23">
        <f t="shared" ca="1" si="3"/>
        <v>1.2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2302</v>
      </c>
      <c r="B43" s="21">
        <v>44767</v>
      </c>
      <c r="C43" s="24" t="s">
        <v>63</v>
      </c>
      <c r="D43" s="18">
        <f t="shared" ca="1" si="0"/>
        <v>2.7</v>
      </c>
      <c r="E43" s="18">
        <f t="shared" ca="1" si="1"/>
        <v>0.57999999999999996</v>
      </c>
      <c r="F43" s="28">
        <f t="shared" ca="1" si="2"/>
        <v>0.94</v>
      </c>
      <c r="G43" s="23">
        <f t="shared" ca="1" si="3"/>
        <v>1.06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2303</v>
      </c>
      <c r="B44" s="21">
        <v>44767</v>
      </c>
      <c r="C44" s="24" t="s">
        <v>63</v>
      </c>
      <c r="D44" s="18">
        <f t="shared" ca="1" si="0"/>
        <v>2.48</v>
      </c>
      <c r="E44" s="18">
        <f t="shared" ca="1" si="1"/>
        <v>0.56000000000000005</v>
      </c>
      <c r="F44" s="28">
        <f t="shared" ca="1" si="2"/>
        <v>1.1100000000000001</v>
      </c>
      <c r="G44" s="23">
        <f t="shared" ca="1" si="3"/>
        <v>0.94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2304</v>
      </c>
      <c r="B45" s="21">
        <v>44767</v>
      </c>
      <c r="C45" s="24" t="s">
        <v>63</v>
      </c>
      <c r="D45" s="18">
        <f t="shared" ca="1" si="0"/>
        <v>2.33</v>
      </c>
      <c r="E45" s="18">
        <f t="shared" ca="1" si="1"/>
        <v>0.63</v>
      </c>
      <c r="F45" s="28">
        <f t="shared" ca="1" si="2"/>
        <v>1.1399999999999999</v>
      </c>
      <c r="G45" s="23">
        <f t="shared" ca="1" si="3"/>
        <v>0.84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2305</v>
      </c>
      <c r="B46" s="21">
        <v>44764</v>
      </c>
      <c r="C46" s="24" t="s">
        <v>63</v>
      </c>
      <c r="D46" s="18">
        <f t="shared" ca="1" si="0"/>
        <v>2.4300000000000002</v>
      </c>
      <c r="E46" s="18">
        <f t="shared" ca="1" si="1"/>
        <v>0.75</v>
      </c>
      <c r="F46" s="28">
        <f t="shared" ca="1" si="2"/>
        <v>1.1100000000000001</v>
      </c>
      <c r="G46" s="23">
        <f t="shared" ca="1" si="3"/>
        <v>1.01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2306</v>
      </c>
      <c r="B47" s="21">
        <v>44764</v>
      </c>
      <c r="C47" s="24" t="s">
        <v>63</v>
      </c>
      <c r="D47" s="18">
        <f t="shared" ca="1" si="0"/>
        <v>2.41</v>
      </c>
      <c r="E47" s="18">
        <f t="shared" ca="1" si="1"/>
        <v>0.69</v>
      </c>
      <c r="F47" s="28">
        <f t="shared" ca="1" si="2"/>
        <v>1.19</v>
      </c>
      <c r="G47" s="23">
        <f t="shared" ca="1" si="3"/>
        <v>0.93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2307</v>
      </c>
      <c r="B48" s="21">
        <v>44764</v>
      </c>
      <c r="C48" s="24" t="s">
        <v>63</v>
      </c>
      <c r="D48" s="18">
        <f t="shared" ca="1" si="0"/>
        <v>2.64</v>
      </c>
      <c r="E48" s="18">
        <f t="shared" ca="1" si="1"/>
        <v>0.76</v>
      </c>
      <c r="F48" s="28">
        <f t="shared" ca="1" si="2"/>
        <v>1.0900000000000001</v>
      </c>
      <c r="G48" s="23">
        <f t="shared" ca="1" si="3"/>
        <v>0.81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2308</v>
      </c>
      <c r="B49" s="21">
        <v>44764</v>
      </c>
      <c r="C49" s="24" t="s">
        <v>63</v>
      </c>
      <c r="D49" s="18">
        <f t="shared" ca="1" si="0"/>
        <v>2.36</v>
      </c>
      <c r="E49" s="18">
        <f t="shared" ca="1" si="1"/>
        <v>0.78</v>
      </c>
      <c r="F49" s="28">
        <f t="shared" ca="1" si="2"/>
        <v>0.97</v>
      </c>
      <c r="G49" s="23">
        <f t="shared" ca="1" si="3"/>
        <v>1.05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2309</v>
      </c>
      <c r="B50" s="21">
        <v>44767</v>
      </c>
      <c r="C50" s="24" t="s">
        <v>63</v>
      </c>
      <c r="D50" s="18">
        <f t="shared" ca="1" si="0"/>
        <v>2.68</v>
      </c>
      <c r="E50" s="18">
        <f t="shared" ca="1" si="1"/>
        <v>0.78</v>
      </c>
      <c r="F50" s="28">
        <f t="shared" ca="1" si="2"/>
        <v>1.1200000000000001</v>
      </c>
      <c r="G50" s="23">
        <f t="shared" ca="1" si="3"/>
        <v>1.1299999999999999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2310</v>
      </c>
      <c r="B51" s="21">
        <v>44767</v>
      </c>
      <c r="C51" s="24" t="s">
        <v>63</v>
      </c>
      <c r="D51" s="18">
        <f ca="1">RANDBETWEEN(23*10,27*10)/100</f>
        <v>2.31</v>
      </c>
      <c r="E51" s="18">
        <f ca="1">RANDBETWEEN(5*10,8*10)/100</f>
        <v>0.54</v>
      </c>
      <c r="F51" s="28">
        <f ca="1">RANDBETWEEN(9*10,12*10)/100</f>
        <v>1.1299999999999999</v>
      </c>
      <c r="G51" s="23">
        <f ca="1">RANDBETWEEN(8*10,12*10)/100</f>
        <v>1.19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2311</v>
      </c>
      <c r="B52" s="21">
        <v>44767</v>
      </c>
      <c r="C52" s="24" t="s">
        <v>63</v>
      </c>
      <c r="D52" s="18">
        <f t="shared" ca="1" si="0"/>
        <v>2.48</v>
      </c>
      <c r="E52" s="18">
        <f t="shared" ca="1" si="1"/>
        <v>0.52</v>
      </c>
      <c r="F52" s="28">
        <f t="shared" ca="1" si="2"/>
        <v>0.97</v>
      </c>
      <c r="G52" s="23">
        <f t="shared" ca="1" si="3"/>
        <v>0.81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2312</v>
      </c>
      <c r="B53" s="21">
        <v>44767</v>
      </c>
      <c r="C53" s="24" t="s">
        <v>63</v>
      </c>
      <c r="D53" s="18">
        <f t="shared" ca="1" si="0"/>
        <v>2.58</v>
      </c>
      <c r="E53" s="18">
        <f t="shared" ca="1" si="1"/>
        <v>0.57999999999999996</v>
      </c>
      <c r="F53" s="28">
        <f t="shared" ca="1" si="2"/>
        <v>1.08</v>
      </c>
      <c r="G53" s="23">
        <f t="shared" ca="1" si="3"/>
        <v>0.97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2313</v>
      </c>
      <c r="B54" s="21">
        <v>44768</v>
      </c>
      <c r="C54" s="24" t="s">
        <v>63</v>
      </c>
      <c r="D54" s="18">
        <f t="shared" ca="1" si="0"/>
        <v>2.62</v>
      </c>
      <c r="E54" s="18">
        <f t="shared" ca="1" si="1"/>
        <v>0.56999999999999995</v>
      </c>
      <c r="F54" s="28">
        <f t="shared" ca="1" si="2"/>
        <v>0.94</v>
      </c>
      <c r="G54" s="23">
        <f t="shared" ca="1" si="3"/>
        <v>0.99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2314</v>
      </c>
      <c r="B55" s="21">
        <v>44768</v>
      </c>
      <c r="C55" s="24" t="s">
        <v>63</v>
      </c>
      <c r="D55" s="18">
        <f t="shared" ca="1" si="0"/>
        <v>2.66</v>
      </c>
      <c r="E55" s="18">
        <f t="shared" ca="1" si="1"/>
        <v>0.56000000000000005</v>
      </c>
      <c r="F55" s="28">
        <f t="shared" ca="1" si="2"/>
        <v>1.0900000000000001</v>
      </c>
      <c r="G55" s="23">
        <f t="shared" ca="1" si="3"/>
        <v>1.1200000000000001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2315</v>
      </c>
      <c r="B56" s="21">
        <v>44770</v>
      </c>
      <c r="C56" s="24" t="s">
        <v>126</v>
      </c>
      <c r="D56" s="18">
        <f ca="1">RANDBETWEEN(23*10,27*10)/100</f>
        <v>2.64</v>
      </c>
      <c r="E56" s="18">
        <f ca="1">RANDBETWEEN(5*10,8*10)/100</f>
        <v>0.54</v>
      </c>
      <c r="F56" s="28">
        <f ca="1">RANDBETWEEN(9*10,12*10)/100</f>
        <v>0.95</v>
      </c>
      <c r="G56" s="23">
        <f ca="1">RANDBETWEEN(8*10,12*10)/100</f>
        <v>0.84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127</v>
      </c>
      <c r="B57" s="21">
        <v>44770</v>
      </c>
      <c r="C57" s="24" t="s">
        <v>126</v>
      </c>
      <c r="D57" s="18">
        <f t="shared" ca="1" si="0"/>
        <v>2.5</v>
      </c>
      <c r="E57" s="18">
        <f t="shared" ca="1" si="1"/>
        <v>0.6</v>
      </c>
      <c r="F57" s="28">
        <f t="shared" ca="1" si="2"/>
        <v>0.99</v>
      </c>
      <c r="G57" s="23">
        <f t="shared" ca="1" si="3"/>
        <v>0.81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128</v>
      </c>
      <c r="B58" s="21">
        <v>44770</v>
      </c>
      <c r="C58" s="24" t="s">
        <v>126</v>
      </c>
      <c r="D58" s="18">
        <f t="shared" ca="1" si="0"/>
        <v>2.62</v>
      </c>
      <c r="E58" s="18">
        <f t="shared" ca="1" si="1"/>
        <v>0.64</v>
      </c>
      <c r="F58" s="28">
        <f t="shared" ca="1" si="2"/>
        <v>1.04</v>
      </c>
      <c r="G58" s="23">
        <f t="shared" ca="1" si="3"/>
        <v>1.1599999999999999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129</v>
      </c>
      <c r="B59" s="21">
        <v>44770</v>
      </c>
      <c r="C59" s="24" t="s">
        <v>126</v>
      </c>
      <c r="D59" s="18">
        <f t="shared" ca="1" si="0"/>
        <v>2.62</v>
      </c>
      <c r="E59" s="18">
        <f t="shared" ca="1" si="1"/>
        <v>0.56999999999999995</v>
      </c>
      <c r="F59" s="28">
        <f t="shared" ca="1" si="2"/>
        <v>1.1499999999999999</v>
      </c>
      <c r="G59" s="23">
        <f t="shared" ca="1" si="3"/>
        <v>0.81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130</v>
      </c>
      <c r="B60" s="21">
        <v>44770</v>
      </c>
      <c r="C60" s="24" t="s">
        <v>126</v>
      </c>
      <c r="D60" s="18">
        <f t="shared" ca="1" si="0"/>
        <v>2.34</v>
      </c>
      <c r="E60" s="18">
        <f t="shared" ca="1" si="1"/>
        <v>0.69</v>
      </c>
      <c r="F60" s="28">
        <f t="shared" ca="1" si="2"/>
        <v>1.05</v>
      </c>
      <c r="G60" s="23">
        <f t="shared" ca="1" si="3"/>
        <v>1.1200000000000001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131</v>
      </c>
      <c r="B61" s="21">
        <v>44770</v>
      </c>
      <c r="C61" s="24" t="s">
        <v>126</v>
      </c>
      <c r="D61" s="18">
        <f t="shared" ca="1" si="0"/>
        <v>2.36</v>
      </c>
      <c r="E61" s="18">
        <f t="shared" ca="1" si="1"/>
        <v>0.55000000000000004</v>
      </c>
      <c r="F61" s="28">
        <f t="shared" ca="1" si="2"/>
        <v>1.19</v>
      </c>
      <c r="G61" s="23">
        <f t="shared" ca="1" si="3"/>
        <v>1.01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132</v>
      </c>
      <c r="B62" s="21">
        <v>44770</v>
      </c>
      <c r="C62" s="24" t="s">
        <v>126</v>
      </c>
      <c r="D62" s="18">
        <f t="shared" ca="1" si="0"/>
        <v>2.62</v>
      </c>
      <c r="E62" s="18">
        <f t="shared" ca="1" si="1"/>
        <v>0.67</v>
      </c>
      <c r="F62" s="28">
        <f t="shared" ca="1" si="2"/>
        <v>1.01</v>
      </c>
      <c r="G62" s="23">
        <f t="shared" ca="1" si="3"/>
        <v>0.85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133</v>
      </c>
      <c r="B63" s="21">
        <v>44770</v>
      </c>
      <c r="C63" s="24" t="s">
        <v>126</v>
      </c>
      <c r="D63" s="18">
        <f t="shared" ca="1" si="0"/>
        <v>2.2999999999999998</v>
      </c>
      <c r="E63" s="18">
        <f t="shared" ca="1" si="1"/>
        <v>0.64</v>
      </c>
      <c r="F63" s="28">
        <f t="shared" ca="1" si="2"/>
        <v>0.95</v>
      </c>
      <c r="G63" s="23">
        <f t="shared" ca="1" si="3"/>
        <v>1.04</v>
      </c>
      <c r="H63" s="28" t="s">
        <v>23</v>
      </c>
      <c r="I63" s="28" t="s">
        <v>23</v>
      </c>
    </row>
    <row r="65" spans="1:9" ht="34.5" customHeight="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</row>
    <row r="66" spans="1:9" ht="43.5" customHeight="1" x14ac:dyDescent="0.2">
      <c r="A66" s="103" t="s">
        <v>1379</v>
      </c>
      <c r="B66" s="103"/>
      <c r="C66" s="103"/>
      <c r="D66" s="103"/>
      <c r="E66" s="103"/>
      <c r="F66" s="103"/>
      <c r="G66" s="103"/>
      <c r="H66" s="103"/>
      <c r="I66" s="103"/>
    </row>
    <row r="67" spans="1:9" ht="18" customHeight="1" x14ac:dyDescent="0.2">
      <c r="A67" s="7"/>
      <c r="B67" s="7"/>
      <c r="C67" s="7"/>
      <c r="D67" s="7"/>
      <c r="E67" s="7"/>
      <c r="F67" s="7"/>
      <c r="G67" s="7"/>
      <c r="H67" s="7"/>
    </row>
    <row r="68" spans="1:9" ht="50.25" customHeight="1" x14ac:dyDescent="0.2">
      <c r="A68" s="98" t="s">
        <v>33</v>
      </c>
      <c r="B68" s="98"/>
      <c r="C68" s="98"/>
      <c r="D68" s="98"/>
      <c r="E68" s="96" t="s">
        <v>17</v>
      </c>
      <c r="F68" s="96"/>
      <c r="G68" s="40"/>
      <c r="H68" s="40" t="s">
        <v>34</v>
      </c>
      <c r="I68" s="40"/>
    </row>
  </sheetData>
  <mergeCells count="26">
    <mergeCell ref="D12:I12"/>
    <mergeCell ref="D1:I1"/>
    <mergeCell ref="A3:I3"/>
    <mergeCell ref="A4:I4"/>
    <mergeCell ref="B5:I5"/>
    <mergeCell ref="H6:I6"/>
    <mergeCell ref="H7:I7"/>
    <mergeCell ref="B8:I8"/>
    <mergeCell ref="A10:B10"/>
    <mergeCell ref="D10:I10"/>
    <mergeCell ref="A11:C11"/>
    <mergeCell ref="D11:I11"/>
    <mergeCell ref="D13:I13"/>
    <mergeCell ref="D14:I14"/>
    <mergeCell ref="A17:I18"/>
    <mergeCell ref="A19:H19"/>
    <mergeCell ref="A20:A21"/>
    <mergeCell ref="B20:B21"/>
    <mergeCell ref="C20:C21"/>
    <mergeCell ref="D20:I20"/>
    <mergeCell ref="D15:I16"/>
    <mergeCell ref="E68:F68"/>
    <mergeCell ref="A23:I23"/>
    <mergeCell ref="A65:I65"/>
    <mergeCell ref="A66:I66"/>
    <mergeCell ref="A68:D68"/>
  </mergeCells>
  <pageMargins left="0.98425196850393704" right="0.35433070866141736" top="0.59055118110236227" bottom="0.59055118110236227" header="0" footer="0"/>
  <pageSetup paperSize="256" scale="96" fitToHeight="0" orientation="portrait" r:id="rId1"/>
  <headerFooter differentFirst="1" alignWithMargins="0">
    <oddHeader>&amp;R&amp;"Times New Roman,обычный"&amp;10&amp;K000000П Р О Т О К О Л  № 71-2/2022с от 28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D9AE-EAD2-40EC-B9F8-40D00390C801}">
  <sheetPr>
    <tabColor rgb="FF92D050"/>
  </sheetPr>
  <dimension ref="A1:H44"/>
  <sheetViews>
    <sheetView view="pageLayout" topLeftCell="A19" zoomScale="115" zoomScaleNormal="100" zoomScaleSheetLayoutView="100" zoomScalePageLayoutView="115" workbookViewId="0">
      <selection activeCell="D1" sqref="D1:H1"/>
    </sheetView>
  </sheetViews>
  <sheetFormatPr defaultColWidth="9.140625" defaultRowHeight="12.75" x14ac:dyDescent="0.2"/>
  <cols>
    <col min="1" max="1" width="12.85546875" style="1" customWidth="1"/>
    <col min="2" max="2" width="11.7109375" style="1" customWidth="1"/>
    <col min="3" max="3" width="12" style="1" customWidth="1"/>
    <col min="4" max="4" width="13.42578125" style="1" customWidth="1"/>
    <col min="5" max="5" width="12.5703125" style="1" customWidth="1"/>
    <col min="6" max="6" width="13.28515625" style="60" customWidth="1"/>
    <col min="7" max="7" width="14.7109375" style="1" customWidth="1"/>
    <col min="8" max="8" width="12.42578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05" t="s">
        <v>1859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581</v>
      </c>
      <c r="C6" s="22"/>
      <c r="D6" s="29"/>
      <c r="E6" s="29"/>
      <c r="F6" s="71"/>
      <c r="G6" s="108"/>
      <c r="H6" s="108"/>
    </row>
    <row r="7" spans="1:8" ht="16.5" customHeight="1" x14ac:dyDescent="0.3">
      <c r="A7" s="3"/>
      <c r="B7" s="15"/>
      <c r="C7" s="16"/>
      <c r="D7" s="4" t="s">
        <v>2</v>
      </c>
      <c r="E7" s="15"/>
      <c r="F7" s="72"/>
      <c r="G7" s="109"/>
      <c r="H7" s="109"/>
    </row>
    <row r="8" spans="1:8" ht="16.5" customHeight="1" x14ac:dyDescent="0.2">
      <c r="A8" s="11" t="s">
        <v>3</v>
      </c>
      <c r="B8" s="114" t="s">
        <v>582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39.7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17">
        <v>5</v>
      </c>
      <c r="F22" s="17">
        <v>6</v>
      </c>
      <c r="G22" s="17">
        <v>7</v>
      </c>
      <c r="H22" s="17">
        <v>8</v>
      </c>
    </row>
    <row r="23" spans="1:8" x14ac:dyDescent="0.2">
      <c r="A23" s="110" t="s">
        <v>599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634</v>
      </c>
      <c r="B24" s="21">
        <v>44775</v>
      </c>
      <c r="C24" s="24" t="s">
        <v>30</v>
      </c>
      <c r="D24" s="18">
        <f t="shared" ref="D24:D39" ca="1" si="0">RANDBETWEEN(55*10,60*10)/100</f>
        <v>5.96</v>
      </c>
      <c r="E24" s="18">
        <f ca="1">RANDBETWEEN(5*10,5.5*10)/100</f>
        <v>0.55000000000000004</v>
      </c>
      <c r="F24" s="39">
        <f ca="1">RANDBETWEEN(5*10,5.3*10)/100</f>
        <v>0.51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635</v>
      </c>
      <c r="B25" s="21">
        <v>44775</v>
      </c>
      <c r="C25" s="24" t="s">
        <v>30</v>
      </c>
      <c r="D25" s="18">
        <f t="shared" ca="1" si="0"/>
        <v>5.87</v>
      </c>
      <c r="E25" s="18">
        <f t="shared" ref="E25:E39" ca="1" si="1">RANDBETWEEN(5*10,5.5*10)/100</f>
        <v>0.52</v>
      </c>
      <c r="F25" s="39">
        <f t="shared" ref="F25:F39" ca="1" si="2">RANDBETWEEN(5*10,5.3*10)/100</f>
        <v>0.53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636</v>
      </c>
      <c r="B26" s="21">
        <v>44775</v>
      </c>
      <c r="C26" s="24" t="s">
        <v>30</v>
      </c>
      <c r="D26" s="18">
        <f t="shared" ca="1" si="0"/>
        <v>5.67</v>
      </c>
      <c r="E26" s="18">
        <f t="shared" ca="1" si="1"/>
        <v>0.52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637</v>
      </c>
      <c r="B27" s="21">
        <v>44775</v>
      </c>
      <c r="C27" s="24" t="s">
        <v>30</v>
      </c>
      <c r="D27" s="18">
        <f t="shared" ca="1" si="0"/>
        <v>5.54</v>
      </c>
      <c r="E27" s="18">
        <f t="shared" ca="1" si="1"/>
        <v>0.54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638</v>
      </c>
      <c r="B28" s="21">
        <v>44775</v>
      </c>
      <c r="C28" s="24" t="s">
        <v>30</v>
      </c>
      <c r="D28" s="18">
        <f t="shared" ca="1" si="0"/>
        <v>5.53</v>
      </c>
      <c r="E28" s="18">
        <f t="shared" ca="1" si="1"/>
        <v>0.52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639</v>
      </c>
      <c r="B29" s="21">
        <v>44775</v>
      </c>
      <c r="C29" s="24" t="s">
        <v>30</v>
      </c>
      <c r="D29" s="18">
        <f t="shared" ca="1" si="0"/>
        <v>6</v>
      </c>
      <c r="E29" s="18">
        <f t="shared" ca="1" si="1"/>
        <v>0.52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640</v>
      </c>
      <c r="B30" s="21">
        <v>44775</v>
      </c>
      <c r="C30" s="24" t="s">
        <v>30</v>
      </c>
      <c r="D30" s="18">
        <f t="shared" ca="1" si="0"/>
        <v>5.62</v>
      </c>
      <c r="E30" s="18">
        <f t="shared" ca="1" si="1"/>
        <v>0.53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641</v>
      </c>
      <c r="B31" s="21">
        <v>44775</v>
      </c>
      <c r="C31" s="24" t="s">
        <v>30</v>
      </c>
      <c r="D31" s="18">
        <f t="shared" ca="1" si="0"/>
        <v>5.62</v>
      </c>
      <c r="E31" s="18">
        <f t="shared" ca="1" si="1"/>
        <v>0.53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642</v>
      </c>
      <c r="B32" s="21">
        <v>44774</v>
      </c>
      <c r="C32" s="24" t="s">
        <v>30</v>
      </c>
      <c r="D32" s="18">
        <f t="shared" ca="1" si="0"/>
        <v>5.5</v>
      </c>
      <c r="E32" s="18">
        <f t="shared" ca="1" si="1"/>
        <v>0.53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643</v>
      </c>
      <c r="B33" s="21">
        <v>44774</v>
      </c>
      <c r="C33" s="24" t="s">
        <v>30</v>
      </c>
      <c r="D33" s="18">
        <f t="shared" ca="1" si="0"/>
        <v>5.54</v>
      </c>
      <c r="E33" s="18">
        <f t="shared" ca="1" si="1"/>
        <v>0.5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644</v>
      </c>
      <c r="B34" s="21">
        <v>44774</v>
      </c>
      <c r="C34" s="24" t="s">
        <v>30</v>
      </c>
      <c r="D34" s="18">
        <f t="shared" ca="1" si="0"/>
        <v>5.59</v>
      </c>
      <c r="E34" s="18">
        <f t="shared" ca="1" si="1"/>
        <v>0.54</v>
      </c>
      <c r="F34" s="39">
        <f t="shared" ca="1" si="2"/>
        <v>0.53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645</v>
      </c>
      <c r="B35" s="21">
        <v>44774</v>
      </c>
      <c r="C35" s="24" t="s">
        <v>30</v>
      </c>
      <c r="D35" s="18">
        <f t="shared" ca="1" si="0"/>
        <v>5.78</v>
      </c>
      <c r="E35" s="18">
        <f t="shared" ca="1" si="1"/>
        <v>0.52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646</v>
      </c>
      <c r="B36" s="21">
        <v>44774</v>
      </c>
      <c r="C36" s="24" t="s">
        <v>30</v>
      </c>
      <c r="D36" s="18">
        <f t="shared" ca="1" si="0"/>
        <v>5.54</v>
      </c>
      <c r="E36" s="18">
        <f t="shared" ca="1" si="1"/>
        <v>0.52</v>
      </c>
      <c r="F36" s="39">
        <f t="shared" ca="1" si="2"/>
        <v>0.5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647</v>
      </c>
      <c r="B37" s="21">
        <v>44774</v>
      </c>
      <c r="C37" s="24" t="s">
        <v>30</v>
      </c>
      <c r="D37" s="18">
        <f t="shared" ca="1" si="0"/>
        <v>5.88</v>
      </c>
      <c r="E37" s="18">
        <f ca="1">RANDBETWEEN(5*10,5.5*10)/100</f>
        <v>0.55000000000000004</v>
      </c>
      <c r="F37" s="39">
        <f ca="1">RANDBETWEEN(5*10,5.3*10)/100</f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648</v>
      </c>
      <c r="B38" s="21">
        <v>44774</v>
      </c>
      <c r="C38" s="24" t="s">
        <v>30</v>
      </c>
      <c r="D38" s="18">
        <f t="shared" ca="1" si="0"/>
        <v>5.56</v>
      </c>
      <c r="E38" s="18">
        <f t="shared" ca="1" si="1"/>
        <v>0.51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649</v>
      </c>
      <c r="B39" s="21">
        <v>44774</v>
      </c>
      <c r="C39" s="24" t="s">
        <v>30</v>
      </c>
      <c r="D39" s="18">
        <f t="shared" ca="1" si="0"/>
        <v>5.6</v>
      </c>
      <c r="E39" s="18">
        <f t="shared" ca="1" si="1"/>
        <v>0.55000000000000004</v>
      </c>
      <c r="F39" s="39">
        <f t="shared" ca="1" si="2"/>
        <v>0.53</v>
      </c>
      <c r="G39" s="28" t="s">
        <v>23</v>
      </c>
      <c r="H39" s="28" t="s">
        <v>23</v>
      </c>
    </row>
    <row r="40" spans="1:8" ht="15.75" customHeight="1" x14ac:dyDescent="0.2"/>
    <row r="41" spans="1:8" ht="34.5" customHeight="1" x14ac:dyDescent="0.2">
      <c r="A41" s="104" t="s">
        <v>15</v>
      </c>
      <c r="B41" s="104"/>
      <c r="C41" s="104"/>
      <c r="D41" s="104"/>
      <c r="E41" s="104"/>
      <c r="F41" s="104"/>
      <c r="G41" s="104"/>
      <c r="H41" s="104"/>
    </row>
    <row r="42" spans="1:8" ht="43.5" customHeight="1" x14ac:dyDescent="0.2">
      <c r="A42" s="103" t="s">
        <v>1860</v>
      </c>
      <c r="B42" s="103"/>
      <c r="C42" s="103"/>
      <c r="D42" s="103"/>
      <c r="E42" s="103"/>
      <c r="F42" s="103"/>
      <c r="G42" s="103"/>
      <c r="H42" s="103"/>
    </row>
    <row r="43" spans="1:8" ht="18" customHeight="1" x14ac:dyDescent="0.2">
      <c r="A43" s="7"/>
      <c r="B43" s="7"/>
      <c r="C43" s="7"/>
      <c r="D43" s="7"/>
      <c r="E43" s="7"/>
      <c r="F43" s="7"/>
      <c r="G43" s="7"/>
    </row>
    <row r="44" spans="1:8" ht="50.25" customHeight="1" x14ac:dyDescent="0.2">
      <c r="A44" s="98" t="s">
        <v>33</v>
      </c>
      <c r="B44" s="98"/>
      <c r="C44" s="98"/>
      <c r="D44" s="98"/>
      <c r="E44" s="125" t="s">
        <v>17</v>
      </c>
      <c r="F44" s="125"/>
      <c r="G44" s="125" t="s">
        <v>34</v>
      </c>
      <c r="H44" s="125"/>
    </row>
  </sheetData>
  <mergeCells count="27">
    <mergeCell ref="A23:H23"/>
    <mergeCell ref="A41:H41"/>
    <mergeCell ref="A42:H42"/>
    <mergeCell ref="A44:D44"/>
    <mergeCell ref="G44:H44"/>
    <mergeCell ref="E44:F44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C204-0DB0-4CE7-B32F-F4418FF7394C}">
  <sheetPr>
    <tabColor rgb="FF92D050"/>
  </sheetPr>
  <dimension ref="A1:I68"/>
  <sheetViews>
    <sheetView view="pageLayout" topLeftCell="A31" zoomScale="115" zoomScaleNormal="100" zoomScaleSheetLayoutView="100" zoomScalePageLayoutView="115" workbookViewId="0">
      <selection activeCell="A68" sqref="A68:D68"/>
    </sheetView>
  </sheetViews>
  <sheetFormatPr defaultRowHeight="12.75" x14ac:dyDescent="0.2"/>
  <cols>
    <col min="1" max="1" width="12.85546875" style="60" customWidth="1"/>
    <col min="2" max="2" width="9.140625" style="60" customWidth="1"/>
    <col min="3" max="3" width="11.85546875" style="60" customWidth="1"/>
    <col min="4" max="4" width="12.28515625" style="60" customWidth="1"/>
    <col min="5" max="5" width="13.5703125" style="60" customWidth="1"/>
    <col min="6" max="6" width="11.7109375" style="60" customWidth="1"/>
    <col min="7" max="8" width="10.7109375" style="60" customWidth="1"/>
    <col min="9" max="9" width="10.140625" style="60" customWidth="1"/>
    <col min="10" max="16384" width="9.140625" style="60"/>
  </cols>
  <sheetData>
    <row r="1" spans="1:9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1880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1879</v>
      </c>
      <c r="C6" s="22"/>
      <c r="D6" s="73"/>
      <c r="E6" s="73"/>
      <c r="F6" s="73"/>
      <c r="G6" s="73"/>
      <c r="H6" s="108"/>
      <c r="I6" s="108"/>
    </row>
    <row r="7" spans="1:9" ht="16.5" customHeight="1" x14ac:dyDescent="0.3">
      <c r="A7" s="3"/>
      <c r="B7" s="74"/>
      <c r="C7" s="16"/>
      <c r="D7" s="4" t="s">
        <v>2</v>
      </c>
      <c r="E7" s="16"/>
      <c r="F7" s="16"/>
      <c r="G7" s="74"/>
      <c r="H7" s="109"/>
      <c r="I7" s="109"/>
    </row>
    <row r="8" spans="1:9" ht="16.5" customHeight="1" x14ac:dyDescent="0.2">
      <c r="A8" s="11" t="s">
        <v>3</v>
      </c>
      <c r="B8" s="114" t="s">
        <v>582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36.7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17">
        <v>5</v>
      </c>
      <c r="F22" s="17">
        <v>6</v>
      </c>
      <c r="G22" s="17">
        <v>7</v>
      </c>
      <c r="H22" s="17">
        <v>8</v>
      </c>
      <c r="I22" s="17">
        <v>9</v>
      </c>
    </row>
    <row r="23" spans="1:9" ht="13.5" customHeight="1" x14ac:dyDescent="0.2">
      <c r="A23" s="110" t="s">
        <v>600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1863</v>
      </c>
      <c r="B24" s="21">
        <v>44798</v>
      </c>
      <c r="C24" s="24" t="s">
        <v>63</v>
      </c>
      <c r="D24" s="18">
        <f ca="1">RANDBETWEEN(23*10,27*10)/100</f>
        <v>2.4900000000000002</v>
      </c>
      <c r="E24" s="18">
        <f ca="1">RANDBETWEEN(5*10,8*10)/100</f>
        <v>0.73</v>
      </c>
      <c r="F24" s="28">
        <f ca="1">RANDBETWEEN(9*10,12*10)/100</f>
        <v>0.92</v>
      </c>
      <c r="G24" s="23">
        <f ca="1">RANDBETWEEN(8*10,12*10)/100</f>
        <v>1.18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1864</v>
      </c>
      <c r="B25" s="21">
        <v>44798</v>
      </c>
      <c r="C25" s="24" t="s">
        <v>63</v>
      </c>
      <c r="D25" s="18">
        <f t="shared" ref="D25:D63" ca="1" si="0">RANDBETWEEN(23*10,27*10)/100</f>
        <v>2.5</v>
      </c>
      <c r="E25" s="18">
        <f t="shared" ref="E25:E63" ca="1" si="1">RANDBETWEEN(5*10,8*10)/100</f>
        <v>0.67</v>
      </c>
      <c r="F25" s="28">
        <f t="shared" ref="F25:F63" ca="1" si="2">RANDBETWEEN(9*10,12*10)/100</f>
        <v>1.05</v>
      </c>
      <c r="G25" s="23">
        <f t="shared" ref="G25:G63" ca="1" si="3">RANDBETWEEN(8*10,12*10)/100</f>
        <v>1.1000000000000001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1865</v>
      </c>
      <c r="B26" s="21">
        <v>44798</v>
      </c>
      <c r="C26" s="24" t="s">
        <v>63</v>
      </c>
      <c r="D26" s="18">
        <f t="shared" ca="1" si="0"/>
        <v>2.36</v>
      </c>
      <c r="E26" s="18">
        <f t="shared" ca="1" si="1"/>
        <v>0.61</v>
      </c>
      <c r="F26" s="28">
        <f t="shared" ca="1" si="2"/>
        <v>1.19</v>
      </c>
      <c r="G26" s="23">
        <f t="shared" ca="1" si="3"/>
        <v>0.86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1866</v>
      </c>
      <c r="B27" s="21">
        <v>44798</v>
      </c>
      <c r="C27" s="24" t="s">
        <v>63</v>
      </c>
      <c r="D27" s="18">
        <f t="shared" ca="1" si="0"/>
        <v>2.69</v>
      </c>
      <c r="E27" s="18">
        <f t="shared" ca="1" si="1"/>
        <v>0.65</v>
      </c>
      <c r="F27" s="28">
        <f t="shared" ca="1" si="2"/>
        <v>1.2</v>
      </c>
      <c r="G27" s="23">
        <f t="shared" ca="1" si="3"/>
        <v>0.86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1867</v>
      </c>
      <c r="B28" s="21">
        <v>44798</v>
      </c>
      <c r="C28" s="24" t="s">
        <v>63</v>
      </c>
      <c r="D28" s="18">
        <f t="shared" ca="1" si="0"/>
        <v>2.64</v>
      </c>
      <c r="E28" s="18">
        <f t="shared" ca="1" si="1"/>
        <v>0.56000000000000005</v>
      </c>
      <c r="F28" s="28">
        <f t="shared" ca="1" si="2"/>
        <v>1.01</v>
      </c>
      <c r="G28" s="23">
        <f t="shared" ca="1" si="3"/>
        <v>0.84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1868</v>
      </c>
      <c r="B29" s="21">
        <v>44798</v>
      </c>
      <c r="C29" s="24" t="s">
        <v>63</v>
      </c>
      <c r="D29" s="18">
        <f t="shared" ca="1" si="0"/>
        <v>2.38</v>
      </c>
      <c r="E29" s="18">
        <f t="shared" ca="1" si="1"/>
        <v>0.52</v>
      </c>
      <c r="F29" s="28">
        <f t="shared" ca="1" si="2"/>
        <v>0.99</v>
      </c>
      <c r="G29" s="23">
        <f t="shared" ca="1" si="3"/>
        <v>1.02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1869</v>
      </c>
      <c r="B30" s="21">
        <v>44798</v>
      </c>
      <c r="C30" s="24" t="s">
        <v>63</v>
      </c>
      <c r="D30" s="18">
        <f t="shared" ca="1" si="0"/>
        <v>2.38</v>
      </c>
      <c r="E30" s="18">
        <f t="shared" ca="1" si="1"/>
        <v>0.59</v>
      </c>
      <c r="F30" s="28">
        <f t="shared" ca="1" si="2"/>
        <v>0.97</v>
      </c>
      <c r="G30" s="23">
        <f t="shared" ca="1" si="3"/>
        <v>0.98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1870</v>
      </c>
      <c r="B31" s="21">
        <v>44798</v>
      </c>
      <c r="C31" s="24" t="s">
        <v>63</v>
      </c>
      <c r="D31" s="18">
        <f t="shared" ca="1" si="0"/>
        <v>2.5299999999999998</v>
      </c>
      <c r="E31" s="18">
        <f t="shared" ca="1" si="1"/>
        <v>0.53</v>
      </c>
      <c r="F31" s="28">
        <f t="shared" ca="1" si="2"/>
        <v>0.91</v>
      </c>
      <c r="G31" s="23">
        <f t="shared" ca="1" si="3"/>
        <v>1.1299999999999999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1871</v>
      </c>
      <c r="B32" s="21">
        <v>44798</v>
      </c>
      <c r="C32" s="24" t="s">
        <v>63</v>
      </c>
      <c r="D32" s="18">
        <f t="shared" ca="1" si="0"/>
        <v>2.36</v>
      </c>
      <c r="E32" s="18">
        <f t="shared" ca="1" si="1"/>
        <v>0.77</v>
      </c>
      <c r="F32" s="28">
        <f t="shared" ca="1" si="2"/>
        <v>1.18</v>
      </c>
      <c r="G32" s="23">
        <f t="shared" ca="1" si="3"/>
        <v>0.89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1872</v>
      </c>
      <c r="B33" s="21">
        <v>44798</v>
      </c>
      <c r="C33" s="24" t="s">
        <v>63</v>
      </c>
      <c r="D33" s="18">
        <f t="shared" ca="1" si="0"/>
        <v>2.67</v>
      </c>
      <c r="E33" s="18">
        <f t="shared" ca="1" si="1"/>
        <v>0.62</v>
      </c>
      <c r="F33" s="28">
        <f t="shared" ca="1" si="2"/>
        <v>1.19</v>
      </c>
      <c r="G33" s="23">
        <f t="shared" ca="1" si="3"/>
        <v>0.83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1873</v>
      </c>
      <c r="B34" s="21">
        <v>44798</v>
      </c>
      <c r="C34" s="24" t="s">
        <v>63</v>
      </c>
      <c r="D34" s="18">
        <f t="shared" ca="1" si="0"/>
        <v>2.69</v>
      </c>
      <c r="E34" s="18">
        <f t="shared" ca="1" si="1"/>
        <v>0.56999999999999995</v>
      </c>
      <c r="F34" s="28">
        <f t="shared" ca="1" si="2"/>
        <v>1.18</v>
      </c>
      <c r="G34" s="23">
        <f t="shared" ca="1" si="3"/>
        <v>0.9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1874</v>
      </c>
      <c r="B35" s="21">
        <v>44798</v>
      </c>
      <c r="C35" s="24" t="s">
        <v>63</v>
      </c>
      <c r="D35" s="18">
        <f t="shared" ca="1" si="0"/>
        <v>2.6</v>
      </c>
      <c r="E35" s="18">
        <f t="shared" ca="1" si="1"/>
        <v>0.8</v>
      </c>
      <c r="F35" s="28">
        <f t="shared" ca="1" si="2"/>
        <v>1.1399999999999999</v>
      </c>
      <c r="G35" s="23">
        <f t="shared" ca="1" si="3"/>
        <v>0.82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1875</v>
      </c>
      <c r="B36" s="21">
        <v>44798</v>
      </c>
      <c r="C36" s="24" t="s">
        <v>63</v>
      </c>
      <c r="D36" s="18">
        <f t="shared" ca="1" si="0"/>
        <v>2.67</v>
      </c>
      <c r="E36" s="18">
        <f t="shared" ca="1" si="1"/>
        <v>0.79</v>
      </c>
      <c r="F36" s="28">
        <f t="shared" ca="1" si="2"/>
        <v>1.07</v>
      </c>
      <c r="G36" s="23">
        <f t="shared" ca="1" si="3"/>
        <v>1.17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1876</v>
      </c>
      <c r="B37" s="21">
        <v>44799</v>
      </c>
      <c r="C37" s="24" t="s">
        <v>63</v>
      </c>
      <c r="D37" s="18">
        <f t="shared" ca="1" si="0"/>
        <v>2.67</v>
      </c>
      <c r="E37" s="18">
        <f t="shared" ca="1" si="1"/>
        <v>0.57999999999999996</v>
      </c>
      <c r="F37" s="28">
        <f t="shared" ca="1" si="2"/>
        <v>1.04</v>
      </c>
      <c r="G37" s="23">
        <f t="shared" ca="1" si="3"/>
        <v>0.95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1877</v>
      </c>
      <c r="B38" s="21">
        <v>44798</v>
      </c>
      <c r="C38" s="24" t="s">
        <v>63</v>
      </c>
      <c r="D38" s="18">
        <f t="shared" ca="1" si="0"/>
        <v>2.44</v>
      </c>
      <c r="E38" s="18">
        <f t="shared" ca="1" si="1"/>
        <v>0.8</v>
      </c>
      <c r="F38" s="28">
        <f t="shared" ca="1" si="2"/>
        <v>0.9</v>
      </c>
      <c r="G38" s="23">
        <f t="shared" ca="1" si="3"/>
        <v>0.81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1878</v>
      </c>
      <c r="B39" s="21">
        <v>44798</v>
      </c>
      <c r="C39" s="24" t="s">
        <v>63</v>
      </c>
      <c r="D39" s="18">
        <f t="shared" ca="1" si="0"/>
        <v>2.31</v>
      </c>
      <c r="E39" s="18">
        <f t="shared" ca="1" si="1"/>
        <v>0.71</v>
      </c>
      <c r="F39" s="28">
        <f t="shared" ca="1" si="2"/>
        <v>1.19</v>
      </c>
      <c r="G39" s="23">
        <f t="shared" ca="1" si="3"/>
        <v>1.19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618</v>
      </c>
      <c r="B40" s="21">
        <v>44791</v>
      </c>
      <c r="C40" s="24" t="s">
        <v>63</v>
      </c>
      <c r="D40" s="18">
        <f t="shared" ca="1" si="0"/>
        <v>2.44</v>
      </c>
      <c r="E40" s="18">
        <f t="shared" ca="1" si="1"/>
        <v>0.75</v>
      </c>
      <c r="F40" s="28">
        <f t="shared" ca="1" si="2"/>
        <v>1</v>
      </c>
      <c r="G40" s="23">
        <f t="shared" ca="1" si="3"/>
        <v>1.2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619</v>
      </c>
      <c r="B41" s="21">
        <v>44791</v>
      </c>
      <c r="C41" s="24" t="s">
        <v>63</v>
      </c>
      <c r="D41" s="18">
        <f t="shared" ca="1" si="0"/>
        <v>2.4700000000000002</v>
      </c>
      <c r="E41" s="18">
        <f t="shared" ca="1" si="1"/>
        <v>0.61</v>
      </c>
      <c r="F41" s="28">
        <f t="shared" ca="1" si="2"/>
        <v>1.1399999999999999</v>
      </c>
      <c r="G41" s="23">
        <f t="shared" ca="1" si="3"/>
        <v>0.9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620</v>
      </c>
      <c r="B42" s="21">
        <v>44795</v>
      </c>
      <c r="C42" s="24" t="s">
        <v>63</v>
      </c>
      <c r="D42" s="18">
        <f t="shared" ca="1" si="0"/>
        <v>2.54</v>
      </c>
      <c r="E42" s="18">
        <f t="shared" ca="1" si="1"/>
        <v>0.53</v>
      </c>
      <c r="F42" s="28">
        <f t="shared" ca="1" si="2"/>
        <v>0.94</v>
      </c>
      <c r="G42" s="23">
        <f t="shared" ca="1" si="3"/>
        <v>0.86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621</v>
      </c>
      <c r="B43" s="21">
        <v>44796</v>
      </c>
      <c r="C43" s="24" t="s">
        <v>63</v>
      </c>
      <c r="D43" s="18">
        <f t="shared" ca="1" si="0"/>
        <v>2.52</v>
      </c>
      <c r="E43" s="18">
        <f t="shared" ca="1" si="1"/>
        <v>0.68</v>
      </c>
      <c r="F43" s="28">
        <f t="shared" ca="1" si="2"/>
        <v>1.03</v>
      </c>
      <c r="G43" s="23">
        <f t="shared" ca="1" si="3"/>
        <v>1.1499999999999999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622</v>
      </c>
      <c r="B44" s="21">
        <v>44796</v>
      </c>
      <c r="C44" s="24" t="s">
        <v>63</v>
      </c>
      <c r="D44" s="18">
        <f t="shared" ca="1" si="0"/>
        <v>2.7</v>
      </c>
      <c r="E44" s="18">
        <f t="shared" ca="1" si="1"/>
        <v>0.6</v>
      </c>
      <c r="F44" s="28">
        <f t="shared" ca="1" si="2"/>
        <v>1.1000000000000001</v>
      </c>
      <c r="G44" s="23">
        <f t="shared" ca="1" si="3"/>
        <v>1.1000000000000001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623</v>
      </c>
      <c r="B45" s="21">
        <v>44795</v>
      </c>
      <c r="C45" s="24" t="s">
        <v>63</v>
      </c>
      <c r="D45" s="18">
        <f t="shared" ca="1" si="0"/>
        <v>2.34</v>
      </c>
      <c r="E45" s="18">
        <f t="shared" ca="1" si="1"/>
        <v>0.65</v>
      </c>
      <c r="F45" s="28">
        <f t="shared" ca="1" si="2"/>
        <v>0.98</v>
      </c>
      <c r="G45" s="23">
        <f t="shared" ca="1" si="3"/>
        <v>1.02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624</v>
      </c>
      <c r="B46" s="21">
        <v>44795</v>
      </c>
      <c r="C46" s="24" t="s">
        <v>63</v>
      </c>
      <c r="D46" s="18">
        <f t="shared" ca="1" si="0"/>
        <v>2.57</v>
      </c>
      <c r="E46" s="18">
        <f t="shared" ca="1" si="1"/>
        <v>0.57999999999999996</v>
      </c>
      <c r="F46" s="28">
        <f t="shared" ca="1" si="2"/>
        <v>1.1599999999999999</v>
      </c>
      <c r="G46" s="23">
        <f t="shared" ca="1" si="3"/>
        <v>1.06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625</v>
      </c>
      <c r="B47" s="21">
        <v>44795</v>
      </c>
      <c r="C47" s="24" t="s">
        <v>63</v>
      </c>
      <c r="D47" s="18">
        <f t="shared" ca="1" si="0"/>
        <v>2.6</v>
      </c>
      <c r="E47" s="18">
        <f t="shared" ca="1" si="1"/>
        <v>0.74</v>
      </c>
      <c r="F47" s="28">
        <f t="shared" ca="1" si="2"/>
        <v>0.97</v>
      </c>
      <c r="G47" s="23">
        <f t="shared" ca="1" si="3"/>
        <v>1.07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626</v>
      </c>
      <c r="B48" s="21">
        <v>44795</v>
      </c>
      <c r="C48" s="24" t="s">
        <v>63</v>
      </c>
      <c r="D48" s="18">
        <f t="shared" ca="1" si="0"/>
        <v>2.67</v>
      </c>
      <c r="E48" s="18">
        <f t="shared" ca="1" si="1"/>
        <v>0.72</v>
      </c>
      <c r="F48" s="28">
        <f t="shared" ca="1" si="2"/>
        <v>1.19</v>
      </c>
      <c r="G48" s="23">
        <f t="shared" ca="1" si="3"/>
        <v>0.85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627</v>
      </c>
      <c r="B49" s="21">
        <v>44795</v>
      </c>
      <c r="C49" s="24" t="s">
        <v>63</v>
      </c>
      <c r="D49" s="18">
        <f t="shared" ca="1" si="0"/>
        <v>2.61</v>
      </c>
      <c r="E49" s="18">
        <f t="shared" ca="1" si="1"/>
        <v>0.71</v>
      </c>
      <c r="F49" s="28">
        <f t="shared" ca="1" si="2"/>
        <v>1.06</v>
      </c>
      <c r="G49" s="23">
        <f t="shared" ca="1" si="3"/>
        <v>0.82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628</v>
      </c>
      <c r="B50" s="21">
        <v>44795</v>
      </c>
      <c r="C50" s="24" t="s">
        <v>63</v>
      </c>
      <c r="D50" s="18">
        <f t="shared" ca="1" si="0"/>
        <v>2.33</v>
      </c>
      <c r="E50" s="18">
        <f t="shared" ca="1" si="1"/>
        <v>0.51</v>
      </c>
      <c r="F50" s="28">
        <f t="shared" ca="1" si="2"/>
        <v>1.05</v>
      </c>
      <c r="G50" s="23">
        <f t="shared" ca="1" si="3"/>
        <v>0.92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629</v>
      </c>
      <c r="B51" s="21">
        <v>44796</v>
      </c>
      <c r="C51" s="24" t="s">
        <v>63</v>
      </c>
      <c r="D51" s="18">
        <f t="shared" ca="1" si="0"/>
        <v>2.48</v>
      </c>
      <c r="E51" s="18">
        <f t="shared" ca="1" si="1"/>
        <v>0.5</v>
      </c>
      <c r="F51" s="28">
        <f t="shared" ca="1" si="2"/>
        <v>1.17</v>
      </c>
      <c r="G51" s="23">
        <f t="shared" ca="1" si="3"/>
        <v>0.98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630</v>
      </c>
      <c r="B52" s="21">
        <v>44796</v>
      </c>
      <c r="C52" s="24" t="s">
        <v>63</v>
      </c>
      <c r="D52" s="18">
        <f t="shared" ca="1" si="0"/>
        <v>2.38</v>
      </c>
      <c r="E52" s="18">
        <f t="shared" ca="1" si="1"/>
        <v>0.52</v>
      </c>
      <c r="F52" s="28">
        <f t="shared" ca="1" si="2"/>
        <v>1.03</v>
      </c>
      <c r="G52" s="23">
        <f t="shared" ca="1" si="3"/>
        <v>0.96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631</v>
      </c>
      <c r="B53" s="21">
        <v>44795</v>
      </c>
      <c r="C53" s="24" t="s">
        <v>63</v>
      </c>
      <c r="D53" s="18">
        <f t="shared" ca="1" si="0"/>
        <v>2.68</v>
      </c>
      <c r="E53" s="18">
        <f t="shared" ca="1" si="1"/>
        <v>0.77</v>
      </c>
      <c r="F53" s="28">
        <f t="shared" ca="1" si="2"/>
        <v>1.07</v>
      </c>
      <c r="G53" s="23">
        <f t="shared" ca="1" si="3"/>
        <v>1.03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632</v>
      </c>
      <c r="B54" s="21">
        <v>44791</v>
      </c>
      <c r="C54" s="24" t="s">
        <v>63</v>
      </c>
      <c r="D54" s="18">
        <f t="shared" ca="1" si="0"/>
        <v>2.42</v>
      </c>
      <c r="E54" s="18">
        <f t="shared" ca="1" si="1"/>
        <v>0.6</v>
      </c>
      <c r="F54" s="28">
        <f t="shared" ca="1" si="2"/>
        <v>0.92</v>
      </c>
      <c r="G54" s="23">
        <f t="shared" ca="1" si="3"/>
        <v>0.91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633</v>
      </c>
      <c r="B55" s="21">
        <v>44791</v>
      </c>
      <c r="C55" s="24" t="s">
        <v>63</v>
      </c>
      <c r="D55" s="18">
        <f t="shared" ca="1" si="0"/>
        <v>2.56</v>
      </c>
      <c r="E55" s="18">
        <f t="shared" ca="1" si="1"/>
        <v>0.72</v>
      </c>
      <c r="F55" s="28">
        <f t="shared" ca="1" si="2"/>
        <v>0.98</v>
      </c>
      <c r="G55" s="23">
        <f t="shared" ca="1" si="3"/>
        <v>1.1399999999999999</v>
      </c>
      <c r="H55" s="28" t="s">
        <v>23</v>
      </c>
      <c r="I55" s="28" t="s">
        <v>23</v>
      </c>
    </row>
    <row r="56" spans="1:9" s="20" customFormat="1" x14ac:dyDescent="0.2">
      <c r="A56" s="19" t="s">
        <v>690</v>
      </c>
      <c r="B56" s="21">
        <v>44799</v>
      </c>
      <c r="C56" s="24" t="s">
        <v>126</v>
      </c>
      <c r="D56" s="18">
        <f t="shared" ca="1" si="0"/>
        <v>2.3199999999999998</v>
      </c>
      <c r="E56" s="18">
        <f t="shared" ca="1" si="1"/>
        <v>0.78</v>
      </c>
      <c r="F56" s="28">
        <f t="shared" ca="1" si="2"/>
        <v>0.99</v>
      </c>
      <c r="G56" s="23">
        <f t="shared" ca="1" si="3"/>
        <v>1.17</v>
      </c>
      <c r="H56" s="28" t="s">
        <v>23</v>
      </c>
      <c r="I56" s="28" t="s">
        <v>23</v>
      </c>
    </row>
    <row r="57" spans="1:9" x14ac:dyDescent="0.2">
      <c r="A57" s="19" t="s">
        <v>691</v>
      </c>
      <c r="B57" s="21">
        <v>44799</v>
      </c>
      <c r="C57" s="24" t="s">
        <v>126</v>
      </c>
      <c r="D57" s="18">
        <f t="shared" ca="1" si="0"/>
        <v>2.66</v>
      </c>
      <c r="E57" s="18">
        <f t="shared" ca="1" si="1"/>
        <v>0.62</v>
      </c>
      <c r="F57" s="28">
        <f t="shared" ca="1" si="2"/>
        <v>1.17</v>
      </c>
      <c r="G57" s="23">
        <f t="shared" ca="1" si="3"/>
        <v>1.1499999999999999</v>
      </c>
      <c r="H57" s="28" t="s">
        <v>23</v>
      </c>
      <c r="I57" s="28" t="s">
        <v>23</v>
      </c>
    </row>
    <row r="58" spans="1:9" x14ac:dyDescent="0.2">
      <c r="A58" s="19" t="s">
        <v>692</v>
      </c>
      <c r="B58" s="21">
        <v>44799</v>
      </c>
      <c r="C58" s="24" t="s">
        <v>126</v>
      </c>
      <c r="D58" s="18">
        <f t="shared" ca="1" si="0"/>
        <v>2.5299999999999998</v>
      </c>
      <c r="E58" s="18">
        <f t="shared" ca="1" si="1"/>
        <v>0.55000000000000004</v>
      </c>
      <c r="F58" s="28">
        <f t="shared" ca="1" si="2"/>
        <v>0.93</v>
      </c>
      <c r="G58" s="23">
        <f t="shared" ca="1" si="3"/>
        <v>1.07</v>
      </c>
      <c r="H58" s="28" t="s">
        <v>23</v>
      </c>
      <c r="I58" s="28" t="s">
        <v>23</v>
      </c>
    </row>
    <row r="59" spans="1:9" x14ac:dyDescent="0.2">
      <c r="A59" s="19" t="s">
        <v>693</v>
      </c>
      <c r="B59" s="21">
        <v>44799</v>
      </c>
      <c r="C59" s="24" t="s">
        <v>126</v>
      </c>
      <c r="D59" s="18">
        <f t="shared" ca="1" si="0"/>
        <v>2.4700000000000002</v>
      </c>
      <c r="E59" s="18">
        <f t="shared" ca="1" si="1"/>
        <v>0.67</v>
      </c>
      <c r="F59" s="28">
        <f t="shared" ca="1" si="2"/>
        <v>1.1599999999999999</v>
      </c>
      <c r="G59" s="23">
        <f t="shared" ca="1" si="3"/>
        <v>1.1100000000000001</v>
      </c>
      <c r="H59" s="28" t="s">
        <v>23</v>
      </c>
      <c r="I59" s="28" t="s">
        <v>23</v>
      </c>
    </row>
    <row r="60" spans="1:9" x14ac:dyDescent="0.2">
      <c r="A60" s="19" t="s">
        <v>694</v>
      </c>
      <c r="B60" s="21">
        <v>44799</v>
      </c>
      <c r="C60" s="24" t="s">
        <v>126</v>
      </c>
      <c r="D60" s="18">
        <f t="shared" ca="1" si="0"/>
        <v>2.57</v>
      </c>
      <c r="E60" s="18">
        <f t="shared" ca="1" si="1"/>
        <v>0.54</v>
      </c>
      <c r="F60" s="28">
        <f t="shared" ca="1" si="2"/>
        <v>1.17</v>
      </c>
      <c r="G60" s="23">
        <f t="shared" ca="1" si="3"/>
        <v>0.96</v>
      </c>
      <c r="H60" s="28" t="s">
        <v>23</v>
      </c>
      <c r="I60" s="28" t="s">
        <v>23</v>
      </c>
    </row>
    <row r="61" spans="1:9" x14ac:dyDescent="0.2">
      <c r="A61" s="19" t="s">
        <v>695</v>
      </c>
      <c r="B61" s="21">
        <v>44799</v>
      </c>
      <c r="C61" s="24" t="s">
        <v>126</v>
      </c>
      <c r="D61" s="18">
        <f t="shared" ca="1" si="0"/>
        <v>2.69</v>
      </c>
      <c r="E61" s="18">
        <f t="shared" ca="1" si="1"/>
        <v>0.61</v>
      </c>
      <c r="F61" s="28">
        <f t="shared" ca="1" si="2"/>
        <v>0.95</v>
      </c>
      <c r="G61" s="23">
        <f t="shared" ca="1" si="3"/>
        <v>0.86</v>
      </c>
      <c r="H61" s="28" t="s">
        <v>23</v>
      </c>
      <c r="I61" s="28" t="s">
        <v>23</v>
      </c>
    </row>
    <row r="62" spans="1:9" x14ac:dyDescent="0.2">
      <c r="A62" s="19" t="s">
        <v>696</v>
      </c>
      <c r="B62" s="21">
        <v>44799</v>
      </c>
      <c r="C62" s="24" t="s">
        <v>126</v>
      </c>
      <c r="D62" s="18">
        <f t="shared" ca="1" si="0"/>
        <v>2.41</v>
      </c>
      <c r="E62" s="18">
        <f t="shared" ca="1" si="1"/>
        <v>0.78</v>
      </c>
      <c r="F62" s="28">
        <f t="shared" ca="1" si="2"/>
        <v>1.1399999999999999</v>
      </c>
      <c r="G62" s="23">
        <f t="shared" ca="1" si="3"/>
        <v>0.99</v>
      </c>
      <c r="H62" s="28" t="s">
        <v>23</v>
      </c>
      <c r="I62" s="28" t="s">
        <v>23</v>
      </c>
    </row>
    <row r="63" spans="1:9" x14ac:dyDescent="0.2">
      <c r="A63" s="19" t="s">
        <v>697</v>
      </c>
      <c r="B63" s="21">
        <v>44799</v>
      </c>
      <c r="C63" s="24" t="s">
        <v>126</v>
      </c>
      <c r="D63" s="18">
        <f t="shared" ca="1" si="0"/>
        <v>2.59</v>
      </c>
      <c r="E63" s="18">
        <f t="shared" ca="1" si="1"/>
        <v>0.71</v>
      </c>
      <c r="F63" s="28">
        <f t="shared" ca="1" si="2"/>
        <v>1.1200000000000001</v>
      </c>
      <c r="G63" s="23">
        <f t="shared" ca="1" si="3"/>
        <v>0.95</v>
      </c>
      <c r="H63" s="28" t="s">
        <v>23</v>
      </c>
      <c r="I63" s="28" t="s">
        <v>23</v>
      </c>
    </row>
    <row r="65" spans="1:9" ht="34.5" customHeight="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</row>
    <row r="66" spans="1:9" ht="43.5" customHeight="1" x14ac:dyDescent="0.2">
      <c r="A66" s="103" t="s">
        <v>1379</v>
      </c>
      <c r="B66" s="103"/>
      <c r="C66" s="103"/>
      <c r="D66" s="103"/>
      <c r="E66" s="103"/>
      <c r="F66" s="103"/>
      <c r="G66" s="103"/>
      <c r="H66" s="103"/>
      <c r="I66" s="103"/>
    </row>
    <row r="67" spans="1:9" ht="18" customHeight="1" x14ac:dyDescent="0.2">
      <c r="A67" s="7"/>
      <c r="B67" s="7"/>
      <c r="C67" s="7"/>
      <c r="D67" s="7"/>
      <c r="E67" s="7"/>
      <c r="F67" s="7"/>
      <c r="G67" s="7"/>
      <c r="H67" s="7"/>
    </row>
    <row r="68" spans="1:9" ht="50.25" customHeight="1" x14ac:dyDescent="0.2">
      <c r="A68" s="98" t="s">
        <v>33</v>
      </c>
      <c r="B68" s="98"/>
      <c r="C68" s="98"/>
      <c r="D68" s="98"/>
      <c r="E68" s="96" t="s">
        <v>17</v>
      </c>
      <c r="F68" s="96"/>
      <c r="G68" s="125" t="s">
        <v>34</v>
      </c>
      <c r="H68" s="125"/>
      <c r="I68" s="125"/>
    </row>
  </sheetData>
  <mergeCells count="27">
    <mergeCell ref="H7:I7"/>
    <mergeCell ref="D1:I1"/>
    <mergeCell ref="A3:I3"/>
    <mergeCell ref="A4:I4"/>
    <mergeCell ref="B5:I5"/>
    <mergeCell ref="H6:I6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A23:I23"/>
    <mergeCell ref="A65:I65"/>
    <mergeCell ref="A66:I66"/>
    <mergeCell ref="A68:D68"/>
    <mergeCell ref="G68:I68"/>
    <mergeCell ref="E68:F6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75-3/2022с от 26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3F0C-E7D4-4BAC-B75D-B109C5319D10}">
  <sheetPr>
    <tabColor rgb="FF92D050"/>
    <pageSetUpPr fitToPage="1"/>
  </sheetPr>
  <dimension ref="A1:H44"/>
  <sheetViews>
    <sheetView view="pageLayout" topLeftCell="A16" zoomScale="115" zoomScaleNormal="100" zoomScaleSheetLayoutView="100" zoomScalePageLayoutView="115" workbookViewId="0">
      <selection activeCell="B8" sqref="B8:H8"/>
    </sheetView>
  </sheetViews>
  <sheetFormatPr defaultColWidth="9.140625" defaultRowHeight="12.75" x14ac:dyDescent="0.2"/>
  <cols>
    <col min="1" max="1" width="12.85546875" style="60" customWidth="1"/>
    <col min="2" max="2" width="9.140625" style="60" customWidth="1"/>
    <col min="3" max="3" width="13.42578125" style="60" customWidth="1"/>
    <col min="4" max="5" width="13.140625" style="60" customWidth="1"/>
    <col min="6" max="6" width="12.140625" style="60" customWidth="1"/>
    <col min="7" max="7" width="11.85546875" style="60" customWidth="1"/>
    <col min="8" max="8" width="12.5703125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1881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1879</v>
      </c>
      <c r="C6" s="22"/>
      <c r="D6" s="71"/>
      <c r="E6" s="73"/>
      <c r="F6" s="71"/>
      <c r="G6" s="108"/>
      <c r="H6" s="108"/>
    </row>
    <row r="7" spans="1:8" ht="16.5" customHeight="1" x14ac:dyDescent="0.3">
      <c r="A7" s="3"/>
      <c r="B7" s="72"/>
      <c r="C7" s="16"/>
      <c r="D7" s="4" t="s">
        <v>2</v>
      </c>
      <c r="E7" s="4"/>
      <c r="F7" s="72"/>
      <c r="G7" s="109"/>
      <c r="H7" s="109"/>
    </row>
    <row r="8" spans="1:8" ht="16.5" customHeight="1" x14ac:dyDescent="0.2">
      <c r="A8" s="11" t="s">
        <v>3</v>
      </c>
      <c r="B8" s="114" t="s">
        <v>582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17">
        <v>5</v>
      </c>
      <c r="F22" s="17">
        <v>6</v>
      </c>
      <c r="G22" s="17">
        <v>7</v>
      </c>
      <c r="H22" s="17">
        <v>8</v>
      </c>
    </row>
    <row r="23" spans="1:8" ht="12.75" customHeight="1" x14ac:dyDescent="0.2">
      <c r="A23" s="110" t="s">
        <v>600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650</v>
      </c>
      <c r="B24" s="21">
        <v>44795</v>
      </c>
      <c r="C24" s="24" t="s">
        <v>30</v>
      </c>
      <c r="D24" s="18">
        <f t="shared" ref="D24:D39" ca="1" si="0">RANDBETWEEN(55*10,60*10)/100</f>
        <v>5.7</v>
      </c>
      <c r="E24" s="18">
        <f ca="1">RANDBETWEEN(5*10,5.5*10)/100</f>
        <v>0.52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651</v>
      </c>
      <c r="B25" s="21">
        <v>44795</v>
      </c>
      <c r="C25" s="24" t="s">
        <v>30</v>
      </c>
      <c r="D25" s="18">
        <f t="shared" ca="1" si="0"/>
        <v>5.51</v>
      </c>
      <c r="E25" s="18">
        <f t="shared" ref="E25:E39" ca="1" si="1">RANDBETWEEN(5*10,5.5*10)/100</f>
        <v>0.51</v>
      </c>
      <c r="F25" s="39">
        <f t="shared" ref="F25:F39" ca="1" si="2">RANDBETWEEN(5*10,5.3*10)/100</f>
        <v>0.5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652</v>
      </c>
      <c r="B26" s="21">
        <v>44795</v>
      </c>
      <c r="C26" s="24" t="s">
        <v>30</v>
      </c>
      <c r="D26" s="18">
        <f t="shared" ca="1" si="0"/>
        <v>5.94</v>
      </c>
      <c r="E26" s="18">
        <f t="shared" ca="1" si="1"/>
        <v>0.51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653</v>
      </c>
      <c r="B27" s="21">
        <v>44795</v>
      </c>
      <c r="C27" s="24" t="s">
        <v>30</v>
      </c>
      <c r="D27" s="18">
        <f t="shared" ca="1" si="0"/>
        <v>5.65</v>
      </c>
      <c r="E27" s="18">
        <f t="shared" ca="1" si="1"/>
        <v>0.53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654</v>
      </c>
      <c r="B28" s="21">
        <v>44795</v>
      </c>
      <c r="C28" s="24" t="s">
        <v>30</v>
      </c>
      <c r="D28" s="18">
        <f t="shared" ca="1" si="0"/>
        <v>5.73</v>
      </c>
      <c r="E28" s="18">
        <f t="shared" ca="1" si="1"/>
        <v>0.51</v>
      </c>
      <c r="F28" s="39">
        <f t="shared" ca="1" si="2"/>
        <v>0.51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655</v>
      </c>
      <c r="B29" s="21">
        <v>44795</v>
      </c>
      <c r="C29" s="24" t="s">
        <v>30</v>
      </c>
      <c r="D29" s="18">
        <f t="shared" ca="1" si="0"/>
        <v>5.71</v>
      </c>
      <c r="E29" s="18">
        <f t="shared" ca="1" si="1"/>
        <v>0.55000000000000004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656</v>
      </c>
      <c r="B30" s="21">
        <v>44795</v>
      </c>
      <c r="C30" s="24" t="s">
        <v>30</v>
      </c>
      <c r="D30" s="18">
        <f t="shared" ca="1" si="0"/>
        <v>5.95</v>
      </c>
      <c r="E30" s="18">
        <f t="shared" ca="1" si="1"/>
        <v>0.55000000000000004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657</v>
      </c>
      <c r="B31" s="21">
        <v>44795</v>
      </c>
      <c r="C31" s="24" t="s">
        <v>30</v>
      </c>
      <c r="D31" s="18">
        <f t="shared" ca="1" si="0"/>
        <v>5.73</v>
      </c>
      <c r="E31" s="18">
        <f t="shared" ca="1" si="1"/>
        <v>0.52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658</v>
      </c>
      <c r="B32" s="21">
        <v>44795</v>
      </c>
      <c r="C32" s="24" t="s">
        <v>30</v>
      </c>
      <c r="D32" s="18">
        <f t="shared" ca="1" si="0"/>
        <v>5.97</v>
      </c>
      <c r="E32" s="18">
        <f t="shared" ca="1" si="1"/>
        <v>0.54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659</v>
      </c>
      <c r="B33" s="21">
        <v>44795</v>
      </c>
      <c r="C33" s="24" t="s">
        <v>30</v>
      </c>
      <c r="D33" s="18">
        <f t="shared" ca="1" si="0"/>
        <v>5.82</v>
      </c>
      <c r="E33" s="18">
        <f t="shared" ca="1" si="1"/>
        <v>0.5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660</v>
      </c>
      <c r="B34" s="21">
        <v>44795</v>
      </c>
      <c r="C34" s="24" t="s">
        <v>30</v>
      </c>
      <c r="D34" s="18">
        <f t="shared" ca="1" si="0"/>
        <v>5.89</v>
      </c>
      <c r="E34" s="18">
        <f t="shared" ca="1" si="1"/>
        <v>0.55000000000000004</v>
      </c>
      <c r="F34" s="39">
        <f t="shared" ca="1" si="2"/>
        <v>0.52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661</v>
      </c>
      <c r="B35" s="21">
        <v>44795</v>
      </c>
      <c r="C35" s="24" t="s">
        <v>30</v>
      </c>
      <c r="D35" s="18">
        <f t="shared" ca="1" si="0"/>
        <v>5.68</v>
      </c>
      <c r="E35" s="18">
        <f t="shared" ca="1" si="1"/>
        <v>0.54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662</v>
      </c>
      <c r="B36" s="21">
        <v>44795</v>
      </c>
      <c r="C36" s="24" t="s">
        <v>30</v>
      </c>
      <c r="D36" s="18">
        <f t="shared" ca="1" si="0"/>
        <v>5.62</v>
      </c>
      <c r="E36" s="18">
        <f t="shared" ca="1" si="1"/>
        <v>0.51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663</v>
      </c>
      <c r="B37" s="21">
        <v>44795</v>
      </c>
      <c r="C37" s="24" t="s">
        <v>30</v>
      </c>
      <c r="D37" s="18">
        <f t="shared" ca="1" si="0"/>
        <v>5.53</v>
      </c>
      <c r="E37" s="18">
        <f ca="1">RANDBETWEEN(5*10,5.5*10)/100</f>
        <v>0.54</v>
      </c>
      <c r="F37" s="39">
        <f ca="1">RANDBETWEEN(5*10,5.3*10)/100</f>
        <v>0.53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664</v>
      </c>
      <c r="B38" s="21">
        <v>44795</v>
      </c>
      <c r="C38" s="24" t="s">
        <v>30</v>
      </c>
      <c r="D38" s="18">
        <f t="shared" ca="1" si="0"/>
        <v>6</v>
      </c>
      <c r="E38" s="18">
        <f t="shared" ca="1" si="1"/>
        <v>0.55000000000000004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665</v>
      </c>
      <c r="B39" s="21">
        <v>44795</v>
      </c>
      <c r="C39" s="24" t="s">
        <v>30</v>
      </c>
      <c r="D39" s="18">
        <f t="shared" ca="1" si="0"/>
        <v>5.54</v>
      </c>
      <c r="E39" s="18">
        <f t="shared" ca="1" si="1"/>
        <v>0.52</v>
      </c>
      <c r="F39" s="39">
        <f t="shared" ca="1" si="2"/>
        <v>0.52</v>
      </c>
      <c r="G39" s="28" t="s">
        <v>23</v>
      </c>
      <c r="H39" s="28" t="s">
        <v>23</v>
      </c>
    </row>
    <row r="41" spans="1:8" ht="34.5" customHeight="1" x14ac:dyDescent="0.2">
      <c r="A41" s="104" t="s">
        <v>15</v>
      </c>
      <c r="B41" s="104"/>
      <c r="C41" s="104"/>
      <c r="D41" s="104"/>
      <c r="E41" s="104"/>
      <c r="F41" s="104"/>
      <c r="G41" s="104"/>
      <c r="H41" s="104"/>
    </row>
    <row r="42" spans="1:8" ht="43.5" customHeight="1" x14ac:dyDescent="0.2">
      <c r="A42" s="103" t="s">
        <v>1860</v>
      </c>
      <c r="B42" s="103"/>
      <c r="C42" s="103"/>
      <c r="D42" s="103"/>
      <c r="E42" s="103"/>
      <c r="F42" s="103"/>
      <c r="G42" s="103"/>
      <c r="H42" s="103"/>
    </row>
    <row r="43" spans="1:8" ht="18" customHeight="1" x14ac:dyDescent="0.2">
      <c r="A43" s="7"/>
      <c r="B43" s="7"/>
      <c r="C43" s="7"/>
      <c r="D43" s="7"/>
      <c r="E43" s="7"/>
      <c r="F43" s="7"/>
      <c r="G43" s="7"/>
    </row>
    <row r="44" spans="1:8" ht="50.25" customHeight="1" x14ac:dyDescent="0.2">
      <c r="A44" s="98" t="s">
        <v>33</v>
      </c>
      <c r="B44" s="98"/>
      <c r="C44" s="98"/>
      <c r="D44" s="98"/>
      <c r="E44" s="125" t="s">
        <v>17</v>
      </c>
      <c r="F44" s="125"/>
      <c r="G44" s="125" t="s">
        <v>34</v>
      </c>
      <c r="H44" s="125"/>
    </row>
  </sheetData>
  <mergeCells count="27">
    <mergeCell ref="G7:H7"/>
    <mergeCell ref="D1:H1"/>
    <mergeCell ref="A3:H3"/>
    <mergeCell ref="A4:H4"/>
    <mergeCell ref="B5:H5"/>
    <mergeCell ref="G6:H6"/>
    <mergeCell ref="D12:H12"/>
    <mergeCell ref="D13:H13"/>
    <mergeCell ref="D14:H14"/>
    <mergeCell ref="A17:H18"/>
    <mergeCell ref="A19:G19"/>
    <mergeCell ref="D15:H16"/>
    <mergeCell ref="B8:H8"/>
    <mergeCell ref="A10:B10"/>
    <mergeCell ref="D10:H10"/>
    <mergeCell ref="A11:C11"/>
    <mergeCell ref="D11:H11"/>
    <mergeCell ref="A20:A21"/>
    <mergeCell ref="B20:B21"/>
    <mergeCell ref="C20:C21"/>
    <mergeCell ref="D20:H20"/>
    <mergeCell ref="E44:F44"/>
    <mergeCell ref="G44:H44"/>
    <mergeCell ref="A23:H23"/>
    <mergeCell ref="A41:H41"/>
    <mergeCell ref="A42:H42"/>
    <mergeCell ref="A44:D44"/>
  </mergeCells>
  <pageMargins left="0.98425196850393704" right="0.3543307086614173" top="0.59055118110236215" bottom="0.59055118110236215" header="0" footer="0"/>
  <pageSetup paperSize="9" scale="89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514C-9983-4FC1-AA23-C35694DD10EB}">
  <sheetPr>
    <tabColor rgb="FF92D050"/>
  </sheetPr>
  <dimension ref="A1:I68"/>
  <sheetViews>
    <sheetView view="pageLayout" topLeftCell="A16" zoomScale="115" zoomScaleNormal="100" zoomScaleSheetLayoutView="100" zoomScalePageLayoutView="115" workbookViewId="0">
      <selection activeCell="A66" sqref="A66:I66"/>
    </sheetView>
  </sheetViews>
  <sheetFormatPr defaultRowHeight="12.75" x14ac:dyDescent="0.2"/>
  <cols>
    <col min="1" max="1" width="12.85546875" style="60" customWidth="1"/>
    <col min="2" max="2" width="9.140625" style="60" customWidth="1"/>
    <col min="3" max="3" width="11.85546875" style="60" customWidth="1"/>
    <col min="4" max="4" width="12.28515625" style="60" customWidth="1"/>
    <col min="5" max="5" width="13.5703125" style="60" customWidth="1"/>
    <col min="6" max="6" width="11.7109375" style="60" customWidth="1"/>
    <col min="7" max="8" width="10.7109375" style="60" customWidth="1"/>
    <col min="9" max="9" width="10.140625" style="60" customWidth="1"/>
    <col min="10" max="16384" width="9.140625" style="60"/>
  </cols>
  <sheetData>
    <row r="1" spans="1:9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1911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581</v>
      </c>
      <c r="C6" s="22"/>
      <c r="D6" s="77"/>
      <c r="E6" s="77"/>
      <c r="F6" s="77"/>
      <c r="G6" s="77"/>
      <c r="H6" s="108"/>
      <c r="I6" s="108"/>
    </row>
    <row r="7" spans="1:9" ht="16.5" customHeight="1" x14ac:dyDescent="0.3">
      <c r="A7" s="3"/>
      <c r="B7" s="78"/>
      <c r="C7" s="16"/>
      <c r="D7" s="4" t="s">
        <v>2</v>
      </c>
      <c r="E7" s="16"/>
      <c r="F7" s="16"/>
      <c r="G7" s="78"/>
      <c r="H7" s="109"/>
      <c r="I7" s="109"/>
    </row>
    <row r="8" spans="1:9" ht="16.5" customHeight="1" x14ac:dyDescent="0.2">
      <c r="A8" s="11" t="s">
        <v>3</v>
      </c>
      <c r="B8" s="114" t="s">
        <v>601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36.7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17">
        <v>5</v>
      </c>
      <c r="F22" s="17">
        <v>6</v>
      </c>
      <c r="G22" s="17">
        <v>7</v>
      </c>
      <c r="H22" s="17">
        <v>8</v>
      </c>
      <c r="I22" s="17">
        <v>9</v>
      </c>
    </row>
    <row r="23" spans="1:9" ht="13.5" customHeight="1" x14ac:dyDescent="0.2">
      <c r="A23" s="110" t="s">
        <v>1910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1912</v>
      </c>
      <c r="B24" s="21">
        <v>44803</v>
      </c>
      <c r="C24" s="24" t="s">
        <v>63</v>
      </c>
      <c r="D24" s="18">
        <f ca="1">RANDBETWEEN(23*10,27*10)/100</f>
        <v>2.61</v>
      </c>
      <c r="E24" s="18">
        <f ca="1">RANDBETWEEN(5*10,8*10)/100</f>
        <v>0.52</v>
      </c>
      <c r="F24" s="28">
        <f ca="1">RANDBETWEEN(9*10,12*10)/100</f>
        <v>1.07</v>
      </c>
      <c r="G24" s="23">
        <f ca="1">RANDBETWEEN(8*10,12*10)/100</f>
        <v>0.96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1913</v>
      </c>
      <c r="B25" s="21">
        <v>44803</v>
      </c>
      <c r="C25" s="24" t="s">
        <v>63</v>
      </c>
      <c r="D25" s="18">
        <f t="shared" ref="D25:D63" ca="1" si="0">RANDBETWEEN(23*10,27*10)/100</f>
        <v>2.68</v>
      </c>
      <c r="E25" s="18">
        <f t="shared" ref="E25:E63" ca="1" si="1">RANDBETWEEN(5*10,8*10)/100</f>
        <v>0.56999999999999995</v>
      </c>
      <c r="F25" s="28">
        <f t="shared" ref="F25:F63" ca="1" si="2">RANDBETWEEN(9*10,12*10)/100</f>
        <v>1.01</v>
      </c>
      <c r="G25" s="23">
        <f t="shared" ref="G25:G63" ca="1" si="3">RANDBETWEEN(8*10,12*10)/100</f>
        <v>0.96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1914</v>
      </c>
      <c r="B26" s="21">
        <v>44803</v>
      </c>
      <c r="C26" s="24" t="s">
        <v>63</v>
      </c>
      <c r="D26" s="18">
        <f t="shared" ca="1" si="0"/>
        <v>2.4</v>
      </c>
      <c r="E26" s="18">
        <f t="shared" ca="1" si="1"/>
        <v>0.55000000000000004</v>
      </c>
      <c r="F26" s="28">
        <f t="shared" ca="1" si="2"/>
        <v>0.97</v>
      </c>
      <c r="G26" s="23">
        <f t="shared" ca="1" si="3"/>
        <v>1.1000000000000001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1915</v>
      </c>
      <c r="B27" s="21">
        <v>44803</v>
      </c>
      <c r="C27" s="24" t="s">
        <v>63</v>
      </c>
      <c r="D27" s="18">
        <f t="shared" ca="1" si="0"/>
        <v>2.6</v>
      </c>
      <c r="E27" s="18">
        <f t="shared" ca="1" si="1"/>
        <v>0.52</v>
      </c>
      <c r="F27" s="28">
        <f t="shared" ca="1" si="2"/>
        <v>0.93</v>
      </c>
      <c r="G27" s="23">
        <f t="shared" ca="1" si="3"/>
        <v>1.08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1916</v>
      </c>
      <c r="B28" s="21">
        <v>44803</v>
      </c>
      <c r="C28" s="24" t="s">
        <v>63</v>
      </c>
      <c r="D28" s="18">
        <f t="shared" ca="1" si="0"/>
        <v>2.3199999999999998</v>
      </c>
      <c r="E28" s="18">
        <f t="shared" ca="1" si="1"/>
        <v>0.55000000000000004</v>
      </c>
      <c r="F28" s="28">
        <f t="shared" ca="1" si="2"/>
        <v>0.94</v>
      </c>
      <c r="G28" s="23">
        <f t="shared" ca="1" si="3"/>
        <v>0.83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1917</v>
      </c>
      <c r="B29" s="21">
        <v>44803</v>
      </c>
      <c r="C29" s="24" t="s">
        <v>63</v>
      </c>
      <c r="D29" s="18">
        <f t="shared" ca="1" si="0"/>
        <v>2.64</v>
      </c>
      <c r="E29" s="18">
        <f t="shared" ca="1" si="1"/>
        <v>0.55000000000000004</v>
      </c>
      <c r="F29" s="28">
        <f t="shared" ca="1" si="2"/>
        <v>1.1200000000000001</v>
      </c>
      <c r="G29" s="23">
        <f t="shared" ca="1" si="3"/>
        <v>0.93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1918</v>
      </c>
      <c r="B30" s="21">
        <v>44803</v>
      </c>
      <c r="C30" s="24" t="s">
        <v>63</v>
      </c>
      <c r="D30" s="18">
        <f t="shared" ca="1" si="0"/>
        <v>2.33</v>
      </c>
      <c r="E30" s="18">
        <f t="shared" ca="1" si="1"/>
        <v>0.72</v>
      </c>
      <c r="F30" s="28">
        <f t="shared" ca="1" si="2"/>
        <v>0.98</v>
      </c>
      <c r="G30" s="23">
        <f t="shared" ca="1" si="3"/>
        <v>0.99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1919</v>
      </c>
      <c r="B31" s="21">
        <v>44803</v>
      </c>
      <c r="C31" s="24" t="s">
        <v>63</v>
      </c>
      <c r="D31" s="18">
        <f t="shared" ca="1" si="0"/>
        <v>2.62</v>
      </c>
      <c r="E31" s="18">
        <f t="shared" ca="1" si="1"/>
        <v>0.68</v>
      </c>
      <c r="F31" s="28">
        <f t="shared" ca="1" si="2"/>
        <v>0.96</v>
      </c>
      <c r="G31" s="23">
        <f t="shared" ca="1" si="3"/>
        <v>1.1599999999999999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1920</v>
      </c>
      <c r="B32" s="21">
        <v>44803</v>
      </c>
      <c r="C32" s="24" t="s">
        <v>63</v>
      </c>
      <c r="D32" s="18">
        <f t="shared" ca="1" si="0"/>
        <v>2.56</v>
      </c>
      <c r="E32" s="18">
        <f t="shared" ca="1" si="1"/>
        <v>0.59</v>
      </c>
      <c r="F32" s="28">
        <f t="shared" ca="1" si="2"/>
        <v>0.99</v>
      </c>
      <c r="G32" s="23">
        <f t="shared" ca="1" si="3"/>
        <v>1.04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1921</v>
      </c>
      <c r="B33" s="21">
        <v>44803</v>
      </c>
      <c r="C33" s="24" t="s">
        <v>63</v>
      </c>
      <c r="D33" s="18">
        <f ca="1">RANDBETWEEN(23*10,27*10)/100</f>
        <v>2.5299999999999998</v>
      </c>
      <c r="E33" s="18">
        <f ca="1">RANDBETWEEN(5*10,8*10)/100</f>
        <v>0.56999999999999995</v>
      </c>
      <c r="F33" s="28">
        <f ca="1">RANDBETWEEN(9*10,12*10)/100</f>
        <v>0.93</v>
      </c>
      <c r="G33" s="23">
        <f ca="1">RANDBETWEEN(8*10,12*10)/100</f>
        <v>1.1499999999999999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1922</v>
      </c>
      <c r="B34" s="21">
        <v>44803</v>
      </c>
      <c r="C34" s="24" t="s">
        <v>63</v>
      </c>
      <c r="D34" s="18">
        <f t="shared" ca="1" si="0"/>
        <v>2.5099999999999998</v>
      </c>
      <c r="E34" s="18">
        <f t="shared" ca="1" si="1"/>
        <v>0.62</v>
      </c>
      <c r="F34" s="28">
        <f t="shared" ca="1" si="2"/>
        <v>0.96</v>
      </c>
      <c r="G34" s="23">
        <f t="shared" ca="1" si="3"/>
        <v>0.92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1923</v>
      </c>
      <c r="B35" s="21">
        <v>44803</v>
      </c>
      <c r="C35" s="24" t="s">
        <v>63</v>
      </c>
      <c r="D35" s="18">
        <f t="shared" ca="1" si="0"/>
        <v>2.42</v>
      </c>
      <c r="E35" s="18">
        <f t="shared" ca="1" si="1"/>
        <v>0.75</v>
      </c>
      <c r="F35" s="28">
        <f t="shared" ca="1" si="2"/>
        <v>1.0900000000000001</v>
      </c>
      <c r="G35" s="23">
        <f t="shared" ca="1" si="3"/>
        <v>1.1100000000000001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1924</v>
      </c>
      <c r="B36" s="21">
        <v>44803</v>
      </c>
      <c r="C36" s="24" t="s">
        <v>63</v>
      </c>
      <c r="D36" s="18">
        <f t="shared" ca="1" si="0"/>
        <v>2.5499999999999998</v>
      </c>
      <c r="E36" s="18">
        <f t="shared" ca="1" si="1"/>
        <v>0.56999999999999995</v>
      </c>
      <c r="F36" s="28">
        <f t="shared" ca="1" si="2"/>
        <v>1.08</v>
      </c>
      <c r="G36" s="23">
        <f t="shared" ca="1" si="3"/>
        <v>1.04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1925</v>
      </c>
      <c r="B37" s="21">
        <v>44803</v>
      </c>
      <c r="C37" s="24" t="s">
        <v>63</v>
      </c>
      <c r="D37" s="18">
        <f t="shared" ca="1" si="0"/>
        <v>2.64</v>
      </c>
      <c r="E37" s="18">
        <f t="shared" ca="1" si="1"/>
        <v>0.74</v>
      </c>
      <c r="F37" s="28">
        <f t="shared" ca="1" si="2"/>
        <v>0.93</v>
      </c>
      <c r="G37" s="23">
        <f t="shared" ca="1" si="3"/>
        <v>1.1399999999999999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1926</v>
      </c>
      <c r="B38" s="21">
        <v>44803</v>
      </c>
      <c r="C38" s="24" t="s">
        <v>63</v>
      </c>
      <c r="D38" s="18">
        <f t="shared" ca="1" si="0"/>
        <v>2.57</v>
      </c>
      <c r="E38" s="18">
        <f t="shared" ca="1" si="1"/>
        <v>0.7</v>
      </c>
      <c r="F38" s="28">
        <f t="shared" ca="1" si="2"/>
        <v>1.2</v>
      </c>
      <c r="G38" s="23">
        <f t="shared" ca="1" si="3"/>
        <v>1.1399999999999999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1927</v>
      </c>
      <c r="B39" s="21">
        <v>44803</v>
      </c>
      <c r="C39" s="24" t="s">
        <v>63</v>
      </c>
      <c r="D39" s="18">
        <f t="shared" ca="1" si="0"/>
        <v>2.38</v>
      </c>
      <c r="E39" s="18">
        <f t="shared" ca="1" si="1"/>
        <v>0.69</v>
      </c>
      <c r="F39" s="28">
        <f t="shared" ca="1" si="2"/>
        <v>1.1100000000000001</v>
      </c>
      <c r="G39" s="23">
        <f t="shared" ca="1" si="3"/>
        <v>1.2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1928</v>
      </c>
      <c r="B40" s="21">
        <v>44803</v>
      </c>
      <c r="C40" s="24" t="s">
        <v>63</v>
      </c>
      <c r="D40" s="18">
        <f t="shared" ca="1" si="0"/>
        <v>2.58</v>
      </c>
      <c r="E40" s="18">
        <f t="shared" ca="1" si="1"/>
        <v>0.56000000000000005</v>
      </c>
      <c r="F40" s="28">
        <f t="shared" ca="1" si="2"/>
        <v>1.1200000000000001</v>
      </c>
      <c r="G40" s="23">
        <f t="shared" ca="1" si="3"/>
        <v>0.85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1929</v>
      </c>
      <c r="B41" s="21">
        <v>44803</v>
      </c>
      <c r="C41" s="24" t="s">
        <v>63</v>
      </c>
      <c r="D41" s="18">
        <f t="shared" ca="1" si="0"/>
        <v>2.67</v>
      </c>
      <c r="E41" s="18">
        <f t="shared" ca="1" si="1"/>
        <v>0.54</v>
      </c>
      <c r="F41" s="28">
        <f t="shared" ca="1" si="2"/>
        <v>0.94</v>
      </c>
      <c r="G41" s="23">
        <f t="shared" ca="1" si="3"/>
        <v>0.84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1930</v>
      </c>
      <c r="B42" s="21">
        <v>44803</v>
      </c>
      <c r="C42" s="24" t="s">
        <v>63</v>
      </c>
      <c r="D42" s="18">
        <f t="shared" ca="1" si="0"/>
        <v>2.33</v>
      </c>
      <c r="E42" s="18">
        <f t="shared" ca="1" si="1"/>
        <v>0.69</v>
      </c>
      <c r="F42" s="28">
        <f t="shared" ca="1" si="2"/>
        <v>1.19</v>
      </c>
      <c r="G42" s="23">
        <f t="shared" ca="1" si="3"/>
        <v>0.87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1931</v>
      </c>
      <c r="B43" s="21">
        <v>44803</v>
      </c>
      <c r="C43" s="24" t="s">
        <v>63</v>
      </c>
      <c r="D43" s="18">
        <f t="shared" ca="1" si="0"/>
        <v>2.52</v>
      </c>
      <c r="E43" s="18">
        <f t="shared" ca="1" si="1"/>
        <v>0.5</v>
      </c>
      <c r="F43" s="28">
        <f t="shared" ca="1" si="2"/>
        <v>1.03</v>
      </c>
      <c r="G43" s="23">
        <f t="shared" ca="1" si="3"/>
        <v>0.98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1932</v>
      </c>
      <c r="B44" s="21">
        <v>44803</v>
      </c>
      <c r="C44" s="24" t="s">
        <v>63</v>
      </c>
      <c r="D44" s="18">
        <f t="shared" ca="1" si="0"/>
        <v>2.36</v>
      </c>
      <c r="E44" s="18">
        <f t="shared" ca="1" si="1"/>
        <v>0.66</v>
      </c>
      <c r="F44" s="28">
        <f t="shared" ca="1" si="2"/>
        <v>1.0900000000000001</v>
      </c>
      <c r="G44" s="23">
        <f t="shared" ca="1" si="3"/>
        <v>1.1200000000000001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1933</v>
      </c>
      <c r="B45" s="21">
        <v>44803</v>
      </c>
      <c r="C45" s="24" t="s">
        <v>63</v>
      </c>
      <c r="D45" s="18">
        <f t="shared" ca="1" si="0"/>
        <v>2.7</v>
      </c>
      <c r="E45" s="18">
        <f t="shared" ca="1" si="1"/>
        <v>0.63</v>
      </c>
      <c r="F45" s="28">
        <f t="shared" ca="1" si="2"/>
        <v>1.1499999999999999</v>
      </c>
      <c r="G45" s="23">
        <f t="shared" ca="1" si="3"/>
        <v>1.1499999999999999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1934</v>
      </c>
      <c r="B46" s="21">
        <v>44803</v>
      </c>
      <c r="C46" s="24" t="s">
        <v>63</v>
      </c>
      <c r="D46" s="18">
        <f t="shared" ca="1" si="0"/>
        <v>2.59</v>
      </c>
      <c r="E46" s="18">
        <f t="shared" ca="1" si="1"/>
        <v>0.74</v>
      </c>
      <c r="F46" s="28">
        <f t="shared" ca="1" si="2"/>
        <v>0.9</v>
      </c>
      <c r="G46" s="23">
        <f t="shared" ca="1" si="3"/>
        <v>1.0900000000000001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1935</v>
      </c>
      <c r="B47" s="21">
        <v>44803</v>
      </c>
      <c r="C47" s="24" t="s">
        <v>63</v>
      </c>
      <c r="D47" s="18">
        <f t="shared" ca="1" si="0"/>
        <v>2.41</v>
      </c>
      <c r="E47" s="18">
        <f t="shared" ca="1" si="1"/>
        <v>0.66</v>
      </c>
      <c r="F47" s="28">
        <f t="shared" ca="1" si="2"/>
        <v>0.94</v>
      </c>
      <c r="G47" s="23">
        <f t="shared" ca="1" si="3"/>
        <v>0.98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1936</v>
      </c>
      <c r="B48" s="21">
        <v>44803</v>
      </c>
      <c r="C48" s="24" t="s">
        <v>63</v>
      </c>
      <c r="D48" s="18">
        <f t="shared" ca="1" si="0"/>
        <v>2.67</v>
      </c>
      <c r="E48" s="18">
        <f t="shared" ca="1" si="1"/>
        <v>0.68</v>
      </c>
      <c r="F48" s="28">
        <f t="shared" ca="1" si="2"/>
        <v>1.1100000000000001</v>
      </c>
      <c r="G48" s="23">
        <f t="shared" ca="1" si="3"/>
        <v>1.0900000000000001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1937</v>
      </c>
      <c r="B49" s="21">
        <v>44803</v>
      </c>
      <c r="C49" s="24" t="s">
        <v>63</v>
      </c>
      <c r="D49" s="18">
        <f t="shared" ca="1" si="0"/>
        <v>2.35</v>
      </c>
      <c r="E49" s="18">
        <f t="shared" ca="1" si="1"/>
        <v>0.65</v>
      </c>
      <c r="F49" s="28">
        <f t="shared" ca="1" si="2"/>
        <v>1.0900000000000001</v>
      </c>
      <c r="G49" s="23">
        <f t="shared" ca="1" si="3"/>
        <v>0.81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1938</v>
      </c>
      <c r="B50" s="21">
        <v>44803</v>
      </c>
      <c r="C50" s="24" t="s">
        <v>63</v>
      </c>
      <c r="D50" s="18">
        <f t="shared" ca="1" si="0"/>
        <v>2.4500000000000002</v>
      </c>
      <c r="E50" s="18">
        <f t="shared" ca="1" si="1"/>
        <v>0.51</v>
      </c>
      <c r="F50" s="28">
        <f t="shared" ca="1" si="2"/>
        <v>1.1100000000000001</v>
      </c>
      <c r="G50" s="23">
        <f t="shared" ca="1" si="3"/>
        <v>1.1100000000000001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1939</v>
      </c>
      <c r="B51" s="21">
        <v>44803</v>
      </c>
      <c r="C51" s="24" t="s">
        <v>63</v>
      </c>
      <c r="D51" s="18">
        <f t="shared" ca="1" si="0"/>
        <v>2.4900000000000002</v>
      </c>
      <c r="E51" s="18">
        <f t="shared" ca="1" si="1"/>
        <v>0.66</v>
      </c>
      <c r="F51" s="28">
        <f t="shared" ca="1" si="2"/>
        <v>1.1200000000000001</v>
      </c>
      <c r="G51" s="23">
        <f t="shared" ca="1" si="3"/>
        <v>0.86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1940</v>
      </c>
      <c r="B52" s="21">
        <v>44803</v>
      </c>
      <c r="C52" s="24" t="s">
        <v>63</v>
      </c>
      <c r="D52" s="18">
        <f t="shared" ca="1" si="0"/>
        <v>2.64</v>
      </c>
      <c r="E52" s="18">
        <f t="shared" ca="1" si="1"/>
        <v>0.53</v>
      </c>
      <c r="F52" s="28">
        <f t="shared" ca="1" si="2"/>
        <v>1.03</v>
      </c>
      <c r="G52" s="23">
        <f t="shared" ca="1" si="3"/>
        <v>0.84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1941</v>
      </c>
      <c r="B53" s="21">
        <v>44803</v>
      </c>
      <c r="C53" s="24" t="s">
        <v>63</v>
      </c>
      <c r="D53" s="18">
        <f t="shared" ca="1" si="0"/>
        <v>2.59</v>
      </c>
      <c r="E53" s="18">
        <f t="shared" ca="1" si="1"/>
        <v>0.71</v>
      </c>
      <c r="F53" s="28">
        <f t="shared" ca="1" si="2"/>
        <v>1.1200000000000001</v>
      </c>
      <c r="G53" s="23">
        <f t="shared" ca="1" si="3"/>
        <v>0.95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1942</v>
      </c>
      <c r="B54" s="21">
        <v>44803</v>
      </c>
      <c r="C54" s="24" t="s">
        <v>63</v>
      </c>
      <c r="D54" s="18">
        <f t="shared" ca="1" si="0"/>
        <v>2.63</v>
      </c>
      <c r="E54" s="18">
        <f t="shared" ca="1" si="1"/>
        <v>0.56000000000000005</v>
      </c>
      <c r="F54" s="28">
        <f t="shared" ca="1" si="2"/>
        <v>1.0900000000000001</v>
      </c>
      <c r="G54" s="23">
        <f t="shared" ca="1" si="3"/>
        <v>1.05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1943</v>
      </c>
      <c r="B55" s="21">
        <v>44803</v>
      </c>
      <c r="C55" s="24" t="s">
        <v>63</v>
      </c>
      <c r="D55" s="18">
        <f t="shared" ca="1" si="0"/>
        <v>2.44</v>
      </c>
      <c r="E55" s="18">
        <f t="shared" ca="1" si="1"/>
        <v>0.52</v>
      </c>
      <c r="F55" s="28">
        <f t="shared" ca="1" si="2"/>
        <v>1.1000000000000001</v>
      </c>
      <c r="G55" s="23">
        <f t="shared" ca="1" si="3"/>
        <v>1.06</v>
      </c>
      <c r="H55" s="28" t="s">
        <v>23</v>
      </c>
      <c r="I55" s="28" t="s">
        <v>23</v>
      </c>
    </row>
    <row r="56" spans="1:9" s="20" customFormat="1" x14ac:dyDescent="0.2">
      <c r="A56" s="19" t="s">
        <v>698</v>
      </c>
      <c r="B56" s="21">
        <v>44803</v>
      </c>
      <c r="C56" s="24" t="s">
        <v>126</v>
      </c>
      <c r="D56" s="18">
        <f t="shared" ca="1" si="0"/>
        <v>2.48</v>
      </c>
      <c r="E56" s="18">
        <f t="shared" ca="1" si="1"/>
        <v>0.77</v>
      </c>
      <c r="F56" s="28">
        <f t="shared" ca="1" si="2"/>
        <v>1.1100000000000001</v>
      </c>
      <c r="G56" s="23">
        <f t="shared" ca="1" si="3"/>
        <v>1.0900000000000001</v>
      </c>
      <c r="H56" s="28" t="s">
        <v>23</v>
      </c>
      <c r="I56" s="28" t="s">
        <v>23</v>
      </c>
    </row>
    <row r="57" spans="1:9" x14ac:dyDescent="0.2">
      <c r="A57" s="19" t="s">
        <v>699</v>
      </c>
      <c r="B57" s="21">
        <v>44803</v>
      </c>
      <c r="C57" s="24" t="s">
        <v>126</v>
      </c>
      <c r="D57" s="18">
        <f t="shared" ca="1" si="0"/>
        <v>2.38</v>
      </c>
      <c r="E57" s="18">
        <f t="shared" ca="1" si="1"/>
        <v>0.52</v>
      </c>
      <c r="F57" s="28">
        <f t="shared" ca="1" si="2"/>
        <v>1.07</v>
      </c>
      <c r="G57" s="23">
        <f t="shared" ca="1" si="3"/>
        <v>1.18</v>
      </c>
      <c r="H57" s="28" t="s">
        <v>23</v>
      </c>
      <c r="I57" s="28" t="s">
        <v>23</v>
      </c>
    </row>
    <row r="58" spans="1:9" x14ac:dyDescent="0.2">
      <c r="A58" s="19" t="s">
        <v>700</v>
      </c>
      <c r="B58" s="21">
        <v>44803</v>
      </c>
      <c r="C58" s="24" t="s">
        <v>126</v>
      </c>
      <c r="D58" s="18">
        <f t="shared" ca="1" si="0"/>
        <v>2.4900000000000002</v>
      </c>
      <c r="E58" s="18">
        <f t="shared" ca="1" si="1"/>
        <v>0.67</v>
      </c>
      <c r="F58" s="28">
        <f t="shared" ca="1" si="2"/>
        <v>1.0900000000000001</v>
      </c>
      <c r="G58" s="23">
        <f t="shared" ca="1" si="3"/>
        <v>0.82</v>
      </c>
      <c r="H58" s="28" t="s">
        <v>23</v>
      </c>
      <c r="I58" s="28" t="s">
        <v>23</v>
      </c>
    </row>
    <row r="59" spans="1:9" x14ac:dyDescent="0.2">
      <c r="A59" s="19" t="s">
        <v>701</v>
      </c>
      <c r="B59" s="21">
        <v>44803</v>
      </c>
      <c r="C59" s="24" t="s">
        <v>126</v>
      </c>
      <c r="D59" s="18">
        <f t="shared" ca="1" si="0"/>
        <v>2.37</v>
      </c>
      <c r="E59" s="18">
        <f t="shared" ca="1" si="1"/>
        <v>0.59</v>
      </c>
      <c r="F59" s="28">
        <f t="shared" ca="1" si="2"/>
        <v>1.18</v>
      </c>
      <c r="G59" s="23">
        <f t="shared" ca="1" si="3"/>
        <v>1.1100000000000001</v>
      </c>
      <c r="H59" s="28" t="s">
        <v>23</v>
      </c>
      <c r="I59" s="28" t="s">
        <v>23</v>
      </c>
    </row>
    <row r="60" spans="1:9" x14ac:dyDescent="0.2">
      <c r="A60" s="19" t="s">
        <v>702</v>
      </c>
      <c r="B60" s="21">
        <v>44803</v>
      </c>
      <c r="C60" s="24" t="s">
        <v>126</v>
      </c>
      <c r="D60" s="18">
        <f t="shared" ca="1" si="0"/>
        <v>2.57</v>
      </c>
      <c r="E60" s="18">
        <f t="shared" ca="1" si="1"/>
        <v>0.6</v>
      </c>
      <c r="F60" s="28">
        <f t="shared" ca="1" si="2"/>
        <v>1.1399999999999999</v>
      </c>
      <c r="G60" s="23">
        <f t="shared" ca="1" si="3"/>
        <v>0.91</v>
      </c>
      <c r="H60" s="28" t="s">
        <v>23</v>
      </c>
      <c r="I60" s="28" t="s">
        <v>23</v>
      </c>
    </row>
    <row r="61" spans="1:9" x14ac:dyDescent="0.2">
      <c r="A61" s="19" t="s">
        <v>703</v>
      </c>
      <c r="B61" s="21">
        <v>44803</v>
      </c>
      <c r="C61" s="24" t="s">
        <v>126</v>
      </c>
      <c r="D61" s="18">
        <f t="shared" ca="1" si="0"/>
        <v>2.57</v>
      </c>
      <c r="E61" s="18">
        <f t="shared" ca="1" si="1"/>
        <v>0.5</v>
      </c>
      <c r="F61" s="28">
        <f t="shared" ca="1" si="2"/>
        <v>1.1000000000000001</v>
      </c>
      <c r="G61" s="23">
        <f t="shared" ca="1" si="3"/>
        <v>1.08</v>
      </c>
      <c r="H61" s="28" t="s">
        <v>23</v>
      </c>
      <c r="I61" s="28" t="s">
        <v>23</v>
      </c>
    </row>
    <row r="62" spans="1:9" x14ac:dyDescent="0.2">
      <c r="A62" s="19" t="s">
        <v>704</v>
      </c>
      <c r="B62" s="21">
        <v>44803</v>
      </c>
      <c r="C62" s="24" t="s">
        <v>126</v>
      </c>
      <c r="D62" s="18">
        <f t="shared" ca="1" si="0"/>
        <v>2.42</v>
      </c>
      <c r="E62" s="18">
        <f t="shared" ca="1" si="1"/>
        <v>0.68</v>
      </c>
      <c r="F62" s="28">
        <f t="shared" ca="1" si="2"/>
        <v>1</v>
      </c>
      <c r="G62" s="23">
        <f t="shared" ca="1" si="3"/>
        <v>1.05</v>
      </c>
      <c r="H62" s="28" t="s">
        <v>23</v>
      </c>
      <c r="I62" s="28" t="s">
        <v>23</v>
      </c>
    </row>
    <row r="63" spans="1:9" x14ac:dyDescent="0.2">
      <c r="A63" s="19" t="s">
        <v>705</v>
      </c>
      <c r="B63" s="21">
        <v>44803</v>
      </c>
      <c r="C63" s="24" t="s">
        <v>126</v>
      </c>
      <c r="D63" s="18">
        <f t="shared" ca="1" si="0"/>
        <v>2.2999999999999998</v>
      </c>
      <c r="E63" s="18">
        <f t="shared" ca="1" si="1"/>
        <v>0.75</v>
      </c>
      <c r="F63" s="28">
        <f t="shared" ca="1" si="2"/>
        <v>0.9</v>
      </c>
      <c r="G63" s="23">
        <f t="shared" ca="1" si="3"/>
        <v>1.17</v>
      </c>
      <c r="H63" s="28" t="s">
        <v>23</v>
      </c>
      <c r="I63" s="28" t="s">
        <v>23</v>
      </c>
    </row>
    <row r="65" spans="1:9" ht="34.5" customHeight="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</row>
    <row r="66" spans="1:9" ht="43.5" customHeight="1" x14ac:dyDescent="0.2">
      <c r="A66" s="103" t="s">
        <v>1379</v>
      </c>
      <c r="B66" s="103"/>
      <c r="C66" s="103"/>
      <c r="D66" s="103"/>
      <c r="E66" s="103"/>
      <c r="F66" s="103"/>
      <c r="G66" s="103"/>
      <c r="H66" s="103"/>
      <c r="I66" s="103"/>
    </row>
    <row r="67" spans="1:9" ht="18" customHeight="1" x14ac:dyDescent="0.2">
      <c r="A67" s="7"/>
      <c r="B67" s="7"/>
      <c r="C67" s="7"/>
      <c r="D67" s="7"/>
      <c r="E67" s="7"/>
      <c r="F67" s="7"/>
      <c r="G67" s="7"/>
      <c r="H67" s="7"/>
    </row>
    <row r="68" spans="1:9" ht="50.25" customHeight="1" x14ac:dyDescent="0.2">
      <c r="A68" s="98" t="s">
        <v>33</v>
      </c>
      <c r="B68" s="98"/>
      <c r="C68" s="98"/>
      <c r="D68" s="98"/>
      <c r="E68" s="96" t="s">
        <v>17</v>
      </c>
      <c r="F68" s="96"/>
      <c r="G68" s="125" t="s">
        <v>34</v>
      </c>
      <c r="H68" s="125"/>
      <c r="I68" s="125"/>
    </row>
  </sheetData>
  <mergeCells count="27">
    <mergeCell ref="H7:I7"/>
    <mergeCell ref="D1:I1"/>
    <mergeCell ref="A3:I3"/>
    <mergeCell ref="A4:I4"/>
    <mergeCell ref="B5:I5"/>
    <mergeCell ref="H6:I6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A23:I23"/>
    <mergeCell ref="A65:I65"/>
    <mergeCell ref="A66:I66"/>
    <mergeCell ref="A68:D68"/>
    <mergeCell ref="E68:F68"/>
    <mergeCell ref="G68:I6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75-5/2022с от 30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50C-508A-477D-99CB-FFF0B47844C3}">
  <sheetPr>
    <tabColor rgb="FF92D050"/>
  </sheetPr>
  <dimension ref="A1:H44"/>
  <sheetViews>
    <sheetView view="pageLayout" zoomScale="115" zoomScaleNormal="100" zoomScaleSheetLayoutView="100" zoomScalePageLayoutView="115" workbookViewId="0">
      <selection activeCell="D12" sqref="D12:H12"/>
    </sheetView>
  </sheetViews>
  <sheetFormatPr defaultColWidth="9.140625" defaultRowHeight="12.75" x14ac:dyDescent="0.2"/>
  <cols>
    <col min="1" max="1" width="12.85546875" style="60" customWidth="1"/>
    <col min="2" max="2" width="10" style="60" customWidth="1"/>
    <col min="3" max="3" width="13.42578125" style="60" customWidth="1"/>
    <col min="4" max="4" width="13.7109375" style="60" customWidth="1"/>
    <col min="5" max="5" width="13.140625" style="60" customWidth="1"/>
    <col min="6" max="6" width="12.5703125" style="60" customWidth="1"/>
    <col min="7" max="8" width="13.5703125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1960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581</v>
      </c>
      <c r="C6" s="22"/>
      <c r="D6" s="77"/>
      <c r="E6" s="77"/>
      <c r="F6" s="77"/>
      <c r="G6" s="108"/>
      <c r="H6" s="108"/>
    </row>
    <row r="7" spans="1:8" ht="16.5" customHeight="1" x14ac:dyDescent="0.3">
      <c r="A7" s="3"/>
      <c r="B7" s="78"/>
      <c r="C7" s="16"/>
      <c r="D7" s="4" t="s">
        <v>2</v>
      </c>
      <c r="E7" s="4"/>
      <c r="F7" s="78"/>
      <c r="G7" s="109"/>
      <c r="H7" s="109"/>
    </row>
    <row r="8" spans="1:8" ht="16.5" customHeight="1" x14ac:dyDescent="0.2">
      <c r="A8" s="11" t="s">
        <v>3</v>
      </c>
      <c r="B8" s="114" t="s">
        <v>601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17">
        <v>5</v>
      </c>
      <c r="F22" s="17">
        <v>6</v>
      </c>
      <c r="G22" s="17">
        <v>7</v>
      </c>
      <c r="H22" s="17">
        <v>8</v>
      </c>
    </row>
    <row r="23" spans="1:8" ht="12.75" customHeight="1" x14ac:dyDescent="0.2">
      <c r="A23" s="110" t="s">
        <v>1910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1944</v>
      </c>
      <c r="B24" s="21">
        <v>44797</v>
      </c>
      <c r="C24" s="24" t="s">
        <v>30</v>
      </c>
      <c r="D24" s="18">
        <f t="shared" ref="D24:D39" ca="1" si="0">RANDBETWEEN(55*10,60*10)/100</f>
        <v>5.51</v>
      </c>
      <c r="E24" s="18">
        <f ca="1">RANDBETWEEN(5*10,5.5*10)/100</f>
        <v>0.51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1945</v>
      </c>
      <c r="B25" s="21">
        <v>44797</v>
      </c>
      <c r="C25" s="24" t="s">
        <v>30</v>
      </c>
      <c r="D25" s="18">
        <f t="shared" ca="1" si="0"/>
        <v>5.97</v>
      </c>
      <c r="E25" s="18">
        <f t="shared" ref="E25:E39" ca="1" si="1">RANDBETWEEN(5*10,5.5*10)/100</f>
        <v>0.51</v>
      </c>
      <c r="F25" s="39">
        <f t="shared" ref="F25:F39" ca="1" si="2">RANDBETWEEN(5*10,5.3*10)/100</f>
        <v>0.5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1946</v>
      </c>
      <c r="B26" s="21">
        <v>44797</v>
      </c>
      <c r="C26" s="24" t="s">
        <v>30</v>
      </c>
      <c r="D26" s="18">
        <f t="shared" ca="1" si="0"/>
        <v>5.72</v>
      </c>
      <c r="E26" s="18">
        <f t="shared" ca="1" si="1"/>
        <v>0.51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1947</v>
      </c>
      <c r="B27" s="21">
        <v>44797</v>
      </c>
      <c r="C27" s="24" t="s">
        <v>30</v>
      </c>
      <c r="D27" s="18">
        <f t="shared" ca="1" si="0"/>
        <v>5.87</v>
      </c>
      <c r="E27" s="18">
        <f t="shared" ca="1" si="1"/>
        <v>0.54</v>
      </c>
      <c r="F27" s="39">
        <f t="shared" ca="1" si="2"/>
        <v>0.51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1948</v>
      </c>
      <c r="B28" s="21">
        <v>44797</v>
      </c>
      <c r="C28" s="24" t="s">
        <v>30</v>
      </c>
      <c r="D28" s="18">
        <f t="shared" ca="1" si="0"/>
        <v>5.99</v>
      </c>
      <c r="E28" s="18">
        <f t="shared" ca="1" si="1"/>
        <v>0.54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1949</v>
      </c>
      <c r="B29" s="21">
        <v>44797</v>
      </c>
      <c r="C29" s="24" t="s">
        <v>30</v>
      </c>
      <c r="D29" s="18">
        <f t="shared" ca="1" si="0"/>
        <v>5.68</v>
      </c>
      <c r="E29" s="18">
        <f t="shared" ca="1" si="1"/>
        <v>0.52</v>
      </c>
      <c r="F29" s="39">
        <f t="shared" ca="1" si="2"/>
        <v>0.53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1950</v>
      </c>
      <c r="B30" s="21">
        <v>44797</v>
      </c>
      <c r="C30" s="24" t="s">
        <v>30</v>
      </c>
      <c r="D30" s="18">
        <f t="shared" ca="1" si="0"/>
        <v>5.92</v>
      </c>
      <c r="E30" s="18">
        <f t="shared" ca="1" si="1"/>
        <v>0.54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1951</v>
      </c>
      <c r="B31" s="21">
        <v>44797</v>
      </c>
      <c r="C31" s="24" t="s">
        <v>30</v>
      </c>
      <c r="D31" s="18">
        <f t="shared" ca="1" si="0"/>
        <v>5.66</v>
      </c>
      <c r="E31" s="18">
        <f t="shared" ca="1" si="1"/>
        <v>0.53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1952</v>
      </c>
      <c r="B32" s="21">
        <v>44797</v>
      </c>
      <c r="C32" s="24" t="s">
        <v>30</v>
      </c>
      <c r="D32" s="18">
        <f t="shared" ca="1" si="0"/>
        <v>5.81</v>
      </c>
      <c r="E32" s="18">
        <f t="shared" ca="1" si="1"/>
        <v>0.54</v>
      </c>
      <c r="F32" s="39">
        <f t="shared" ca="1" si="2"/>
        <v>0.51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1953</v>
      </c>
      <c r="B33" s="21">
        <v>44797</v>
      </c>
      <c r="C33" s="24" t="s">
        <v>30</v>
      </c>
      <c r="D33" s="18">
        <f t="shared" ca="1" si="0"/>
        <v>5.89</v>
      </c>
      <c r="E33" s="18">
        <f t="shared" ca="1" si="1"/>
        <v>0.55000000000000004</v>
      </c>
      <c r="F33" s="39">
        <f t="shared" ca="1" si="2"/>
        <v>0.5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1954</v>
      </c>
      <c r="B34" s="21">
        <v>44797</v>
      </c>
      <c r="C34" s="24" t="s">
        <v>30</v>
      </c>
      <c r="D34" s="18">
        <f t="shared" ca="1" si="0"/>
        <v>5.94</v>
      </c>
      <c r="E34" s="18">
        <f t="shared" ca="1" si="1"/>
        <v>0.53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1955</v>
      </c>
      <c r="B35" s="21">
        <v>44797</v>
      </c>
      <c r="C35" s="24" t="s">
        <v>30</v>
      </c>
      <c r="D35" s="18">
        <f t="shared" ca="1" si="0"/>
        <v>5.96</v>
      </c>
      <c r="E35" s="18">
        <f t="shared" ca="1" si="1"/>
        <v>0.54</v>
      </c>
      <c r="F35" s="39">
        <f t="shared" ca="1" si="2"/>
        <v>0.5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1956</v>
      </c>
      <c r="B36" s="21">
        <v>44797</v>
      </c>
      <c r="C36" s="24" t="s">
        <v>30</v>
      </c>
      <c r="D36" s="18">
        <f t="shared" ca="1" si="0"/>
        <v>5.91</v>
      </c>
      <c r="E36" s="18">
        <f t="shared" ca="1" si="1"/>
        <v>0.55000000000000004</v>
      </c>
      <c r="F36" s="39">
        <f t="shared" ca="1" si="2"/>
        <v>0.51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1957</v>
      </c>
      <c r="B37" s="21">
        <v>44797</v>
      </c>
      <c r="C37" s="24" t="s">
        <v>30</v>
      </c>
      <c r="D37" s="18">
        <f t="shared" ca="1" si="0"/>
        <v>5.99</v>
      </c>
      <c r="E37" s="18">
        <f ca="1">RANDBETWEEN(5*10,5.5*10)/100</f>
        <v>0.54</v>
      </c>
      <c r="F37" s="39">
        <f ca="1">RANDBETWEEN(5*10,5.3*10)/100</f>
        <v>0.53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1958</v>
      </c>
      <c r="B38" s="21">
        <v>44797</v>
      </c>
      <c r="C38" s="24" t="s">
        <v>30</v>
      </c>
      <c r="D38" s="18">
        <f t="shared" ca="1" si="0"/>
        <v>5.96</v>
      </c>
      <c r="E38" s="18">
        <f t="shared" ca="1" si="1"/>
        <v>0.5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1959</v>
      </c>
      <c r="B39" s="21">
        <v>44797</v>
      </c>
      <c r="C39" s="24" t="s">
        <v>30</v>
      </c>
      <c r="D39" s="18">
        <f t="shared" ca="1" si="0"/>
        <v>5.54</v>
      </c>
      <c r="E39" s="18">
        <f t="shared" ca="1" si="1"/>
        <v>0.53</v>
      </c>
      <c r="F39" s="39">
        <f t="shared" ca="1" si="2"/>
        <v>0.52</v>
      </c>
      <c r="G39" s="28" t="s">
        <v>23</v>
      </c>
      <c r="H39" s="28" t="s">
        <v>23</v>
      </c>
    </row>
    <row r="41" spans="1:8" ht="34.5" customHeight="1" x14ac:dyDescent="0.2">
      <c r="A41" s="104" t="s">
        <v>15</v>
      </c>
      <c r="B41" s="104"/>
      <c r="C41" s="104"/>
      <c r="D41" s="104"/>
      <c r="E41" s="104"/>
      <c r="F41" s="104"/>
      <c r="G41" s="104"/>
      <c r="H41" s="104"/>
    </row>
    <row r="42" spans="1:8" ht="43.5" customHeight="1" x14ac:dyDescent="0.2">
      <c r="A42" s="103" t="s">
        <v>1860</v>
      </c>
      <c r="B42" s="103"/>
      <c r="C42" s="103"/>
      <c r="D42" s="103"/>
      <c r="E42" s="103"/>
      <c r="F42" s="103"/>
      <c r="G42" s="103"/>
      <c r="H42" s="103"/>
    </row>
    <row r="43" spans="1:8" ht="18" customHeight="1" x14ac:dyDescent="0.2">
      <c r="A43" s="7"/>
      <c r="B43" s="7"/>
      <c r="C43" s="7"/>
      <c r="D43" s="7"/>
      <c r="E43" s="7"/>
      <c r="F43" s="7"/>
      <c r="G43" s="7"/>
    </row>
    <row r="44" spans="1:8" ht="50.25" customHeight="1" x14ac:dyDescent="0.2">
      <c r="A44" s="98" t="s">
        <v>33</v>
      </c>
      <c r="B44" s="98"/>
      <c r="C44" s="98"/>
      <c r="D44" s="98"/>
      <c r="E44" s="125" t="s">
        <v>17</v>
      </c>
      <c r="F44" s="125"/>
      <c r="G44" s="125" t="s">
        <v>34</v>
      </c>
      <c r="H44" s="125"/>
    </row>
  </sheetData>
  <mergeCells count="27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41:H41"/>
    <mergeCell ref="A42:H42"/>
    <mergeCell ref="A44:D44"/>
    <mergeCell ref="E44:F44"/>
    <mergeCell ref="G44:H44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5869B-0EA8-41E2-9322-FB6AC7AACEB1}">
  <sheetPr>
    <tabColor rgb="FF92D050"/>
  </sheetPr>
  <dimension ref="A1:I62"/>
  <sheetViews>
    <sheetView view="pageLayout" topLeftCell="A10" zoomScale="115" zoomScaleNormal="100" zoomScaleSheetLayoutView="100" zoomScalePageLayoutView="115" workbookViewId="0">
      <selection activeCell="E81" sqref="E81"/>
    </sheetView>
  </sheetViews>
  <sheetFormatPr defaultColWidth="9.140625" defaultRowHeight="12.75" x14ac:dyDescent="0.2"/>
  <cols>
    <col min="1" max="1" width="12.85546875" style="1" customWidth="1"/>
    <col min="2" max="2" width="14.28515625" style="1" customWidth="1"/>
    <col min="3" max="3" width="13.42578125" style="1" customWidth="1"/>
    <col min="4" max="4" width="11.140625" style="1" customWidth="1"/>
    <col min="5" max="5" width="11.5703125" style="1" customWidth="1"/>
    <col min="6" max="6" width="13.28515625" style="1" customWidth="1"/>
    <col min="7" max="7" width="12.5703125" style="1" customWidth="1"/>
    <col min="8" max="8" width="13.5703125" style="1" customWidth="1"/>
    <col min="9" max="9" width="0.85546875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F2" s="2"/>
      <c r="G2" s="2"/>
    </row>
    <row r="3" spans="1:9" ht="16.5" customHeight="1" x14ac:dyDescent="0.3">
      <c r="A3" s="127" t="s">
        <v>1679</v>
      </c>
      <c r="B3" s="127"/>
      <c r="C3" s="127"/>
      <c r="D3" s="127"/>
      <c r="E3" s="127"/>
      <c r="F3" s="127"/>
      <c r="G3" s="127"/>
      <c r="H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9" ht="16.5" customHeight="1" x14ac:dyDescent="0.2">
      <c r="A6" s="11"/>
      <c r="B6" s="22" t="s">
        <v>708</v>
      </c>
      <c r="C6" s="22"/>
      <c r="D6" s="30"/>
      <c r="E6" s="30"/>
      <c r="F6" s="30"/>
      <c r="G6" s="108"/>
      <c r="H6" s="108"/>
    </row>
    <row r="7" spans="1:9" ht="16.5" customHeight="1" x14ac:dyDescent="0.3">
      <c r="A7" s="3"/>
      <c r="B7" s="31"/>
      <c r="C7" s="16"/>
      <c r="D7" s="4" t="s">
        <v>2</v>
      </c>
      <c r="E7" s="4"/>
      <c r="F7" s="31"/>
      <c r="G7" s="109"/>
      <c r="H7" s="109"/>
    </row>
    <row r="8" spans="1:9" ht="16.5" customHeight="1" x14ac:dyDescent="0.2">
      <c r="A8" s="11" t="s">
        <v>3</v>
      </c>
      <c r="B8" s="114" t="s">
        <v>706</v>
      </c>
      <c r="C8" s="114"/>
      <c r="D8" s="114"/>
      <c r="E8" s="114"/>
      <c r="F8" s="114"/>
      <c r="G8" s="114"/>
      <c r="H8" s="114"/>
    </row>
    <row r="9" spans="1:9" ht="16.5" customHeight="1" x14ac:dyDescent="0.3">
      <c r="A9" s="3"/>
      <c r="B9" s="3"/>
      <c r="D9" s="5"/>
      <c r="E9" s="5"/>
      <c r="F9" s="3"/>
      <c r="G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9" ht="16.5" customHeight="1" x14ac:dyDescent="0.2">
      <c r="A12" s="14" t="s">
        <v>6</v>
      </c>
      <c r="B12" s="14"/>
      <c r="C12" s="14"/>
      <c r="D12" s="119" t="s">
        <v>707</v>
      </c>
      <c r="E12" s="119"/>
      <c r="F12" s="119"/>
      <c r="G12" s="119"/>
      <c r="H12" s="119"/>
    </row>
    <row r="13" spans="1:9" ht="16.5" customHeight="1" x14ac:dyDescent="0.2">
      <c r="A13" s="14" t="s">
        <v>7</v>
      </c>
      <c r="B13" s="14"/>
      <c r="C13" s="14"/>
      <c r="D13" s="118" t="s">
        <v>1965</v>
      </c>
      <c r="E13" s="118"/>
      <c r="F13" s="118"/>
      <c r="G13" s="118"/>
      <c r="H13" s="118"/>
    </row>
    <row r="14" spans="1:9" ht="16.5" customHeight="1" x14ac:dyDescent="0.2">
      <c r="A14" s="14" t="s">
        <v>8</v>
      </c>
      <c r="B14" s="14"/>
      <c r="C14" s="14"/>
      <c r="D14" s="117" t="s">
        <v>1966</v>
      </c>
      <c r="E14" s="128"/>
      <c r="F14" s="128"/>
      <c r="G14" s="128"/>
      <c r="H14" s="128"/>
    </row>
    <row r="15" spans="1:9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26</v>
      </c>
      <c r="F21" s="6" t="s">
        <v>25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</row>
    <row r="23" spans="1:8" ht="14.1" customHeight="1" x14ac:dyDescent="0.2">
      <c r="A23" s="110" t="s">
        <v>711</v>
      </c>
      <c r="B23" s="111"/>
      <c r="C23" s="111"/>
      <c r="D23" s="111"/>
      <c r="E23" s="111"/>
      <c r="F23" s="111"/>
      <c r="G23" s="111"/>
      <c r="H23" s="112"/>
    </row>
    <row r="24" spans="1:8" s="20" customFormat="1" ht="14.1" customHeight="1" x14ac:dyDescent="0.2">
      <c r="A24" s="19" t="s">
        <v>709</v>
      </c>
      <c r="B24" s="21">
        <v>44775</v>
      </c>
      <c r="C24" s="24" t="s">
        <v>746</v>
      </c>
      <c r="D24" s="18">
        <f ca="1">RANDBETWEEN(230*10,250*10)/100</f>
        <v>24.58</v>
      </c>
      <c r="E24" s="18">
        <f ca="1">RANDBETWEEN(120*10,140*10)/100</f>
        <v>12.13</v>
      </c>
      <c r="F24" s="28" t="s">
        <v>23</v>
      </c>
      <c r="G24" s="23" t="s">
        <v>24</v>
      </c>
      <c r="H24" s="23" t="s">
        <v>24</v>
      </c>
    </row>
    <row r="25" spans="1:8" s="20" customFormat="1" ht="14.1" customHeight="1" x14ac:dyDescent="0.2">
      <c r="A25" s="19" t="s">
        <v>710</v>
      </c>
      <c r="B25" s="21">
        <v>44775</v>
      </c>
      <c r="C25" s="24" t="s">
        <v>746</v>
      </c>
      <c r="D25" s="18">
        <f ca="1">RANDBETWEEN(230*10,250*10)/100</f>
        <v>23.78</v>
      </c>
      <c r="E25" s="18">
        <f ca="1">RANDBETWEEN(120*10,140*10)/100</f>
        <v>13.16</v>
      </c>
      <c r="F25" s="28" t="s">
        <v>23</v>
      </c>
      <c r="G25" s="23" t="s">
        <v>24</v>
      </c>
      <c r="H25" s="23" t="s">
        <v>24</v>
      </c>
    </row>
    <row r="26" spans="1:8" ht="14.1" customHeight="1" x14ac:dyDescent="0.2">
      <c r="A26" s="110" t="s">
        <v>718</v>
      </c>
      <c r="B26" s="111"/>
      <c r="C26" s="111"/>
      <c r="D26" s="111"/>
      <c r="E26" s="111"/>
      <c r="F26" s="111"/>
      <c r="G26" s="111"/>
      <c r="H26" s="112"/>
    </row>
    <row r="27" spans="1:8" s="20" customFormat="1" ht="14.1" customHeight="1" x14ac:dyDescent="0.2">
      <c r="A27" s="19" t="s">
        <v>712</v>
      </c>
      <c r="B27" s="21">
        <v>44775</v>
      </c>
      <c r="C27" s="24" t="s">
        <v>746</v>
      </c>
      <c r="D27" s="18">
        <f ca="1">RANDBETWEEN(230*10,250*10)/100</f>
        <v>23.05</v>
      </c>
      <c r="E27" s="18">
        <f ca="1">RANDBETWEEN(120*10,140*10)/100</f>
        <v>12.16</v>
      </c>
      <c r="F27" s="28" t="s">
        <v>23</v>
      </c>
      <c r="G27" s="23" t="s">
        <v>24</v>
      </c>
      <c r="H27" s="23" t="s">
        <v>24</v>
      </c>
    </row>
    <row r="28" spans="1:8" s="20" customFormat="1" ht="14.1" customHeight="1" x14ac:dyDescent="0.2">
      <c r="A28" s="19" t="s">
        <v>713</v>
      </c>
      <c r="B28" s="21">
        <v>44775</v>
      </c>
      <c r="C28" s="24" t="s">
        <v>746</v>
      </c>
      <c r="D28" s="18">
        <f ca="1">RANDBETWEEN(230*10,250*10)/100</f>
        <v>23.11</v>
      </c>
      <c r="E28" s="18">
        <f ca="1">RANDBETWEEN(120*10,140*10)/100</f>
        <v>13.75</v>
      </c>
      <c r="F28" s="28" t="s">
        <v>23</v>
      </c>
      <c r="G28" s="23" t="s">
        <v>24</v>
      </c>
      <c r="H28" s="23" t="s">
        <v>24</v>
      </c>
    </row>
    <row r="29" spans="1:8" ht="14.1" customHeight="1" x14ac:dyDescent="0.2">
      <c r="A29" s="110" t="s">
        <v>719</v>
      </c>
      <c r="B29" s="111"/>
      <c r="C29" s="111"/>
      <c r="D29" s="111"/>
      <c r="E29" s="111"/>
      <c r="F29" s="111"/>
      <c r="G29" s="111"/>
      <c r="H29" s="112"/>
    </row>
    <row r="30" spans="1:8" s="20" customFormat="1" ht="14.1" customHeight="1" x14ac:dyDescent="0.2">
      <c r="A30" s="19" t="s">
        <v>714</v>
      </c>
      <c r="B30" s="21">
        <v>44775</v>
      </c>
      <c r="C30" s="24" t="s">
        <v>746</v>
      </c>
      <c r="D30" s="18">
        <f ca="1">RANDBETWEEN(230*10,250*10)/100</f>
        <v>23.76</v>
      </c>
      <c r="E30" s="18">
        <f ca="1">RANDBETWEEN(120*10,140*10)/100</f>
        <v>13.38</v>
      </c>
      <c r="F30" s="28" t="s">
        <v>23</v>
      </c>
      <c r="G30" s="23" t="s">
        <v>24</v>
      </c>
      <c r="H30" s="23" t="s">
        <v>24</v>
      </c>
    </row>
    <row r="31" spans="1:8" s="20" customFormat="1" ht="14.1" customHeight="1" x14ac:dyDescent="0.2">
      <c r="A31" s="19" t="s">
        <v>715</v>
      </c>
      <c r="B31" s="21">
        <v>44775</v>
      </c>
      <c r="C31" s="24" t="s">
        <v>746</v>
      </c>
      <c r="D31" s="18">
        <f ca="1">RANDBETWEEN(230*10,250*10)/100</f>
        <v>23.46</v>
      </c>
      <c r="E31" s="18">
        <f ca="1">RANDBETWEEN(120*10,140*10)/100</f>
        <v>12.22</v>
      </c>
      <c r="F31" s="28" t="s">
        <v>23</v>
      </c>
      <c r="G31" s="23" t="s">
        <v>24</v>
      </c>
      <c r="H31" s="23" t="s">
        <v>24</v>
      </c>
    </row>
    <row r="32" spans="1:8" ht="14.1" customHeight="1" x14ac:dyDescent="0.2">
      <c r="A32" s="110" t="s">
        <v>720</v>
      </c>
      <c r="B32" s="111"/>
      <c r="C32" s="111"/>
      <c r="D32" s="111"/>
      <c r="E32" s="111"/>
      <c r="F32" s="111"/>
      <c r="G32" s="111"/>
      <c r="H32" s="112"/>
    </row>
    <row r="33" spans="1:8" s="20" customFormat="1" ht="14.1" customHeight="1" x14ac:dyDescent="0.2">
      <c r="A33" s="19" t="s">
        <v>716</v>
      </c>
      <c r="B33" s="21">
        <v>44775</v>
      </c>
      <c r="C33" s="24" t="s">
        <v>746</v>
      </c>
      <c r="D33" s="18">
        <f ca="1">RANDBETWEEN(230*10,250*10)/100</f>
        <v>24.6</v>
      </c>
      <c r="E33" s="18">
        <f ca="1">RANDBETWEEN(120*10,140*10)/100</f>
        <v>13.33</v>
      </c>
      <c r="F33" s="28" t="s">
        <v>23</v>
      </c>
      <c r="G33" s="23" t="s">
        <v>24</v>
      </c>
      <c r="H33" s="23" t="s">
        <v>24</v>
      </c>
    </row>
    <row r="34" spans="1:8" s="20" customFormat="1" ht="14.1" customHeight="1" x14ac:dyDescent="0.2">
      <c r="A34" s="19" t="s">
        <v>717</v>
      </c>
      <c r="B34" s="21">
        <v>44775</v>
      </c>
      <c r="C34" s="24" t="s">
        <v>746</v>
      </c>
      <c r="D34" s="18">
        <f ca="1">RANDBETWEEN(230*10,250*10)/100</f>
        <v>24.31</v>
      </c>
      <c r="E34" s="18">
        <f ca="1">RANDBETWEEN(120*10,140*10)/100</f>
        <v>12.61</v>
      </c>
      <c r="F34" s="28" t="s">
        <v>23</v>
      </c>
      <c r="G34" s="23" t="s">
        <v>24</v>
      </c>
      <c r="H34" s="23" t="s">
        <v>24</v>
      </c>
    </row>
    <row r="35" spans="1:8" ht="14.1" customHeight="1" x14ac:dyDescent="0.2">
      <c r="A35" s="110" t="s">
        <v>721</v>
      </c>
      <c r="B35" s="111"/>
      <c r="C35" s="111"/>
      <c r="D35" s="111"/>
      <c r="E35" s="111"/>
      <c r="F35" s="111"/>
      <c r="G35" s="111"/>
      <c r="H35" s="112"/>
    </row>
    <row r="36" spans="1:8" s="20" customFormat="1" ht="14.1" customHeight="1" x14ac:dyDescent="0.2">
      <c r="A36" s="19" t="s">
        <v>724</v>
      </c>
      <c r="B36" s="21">
        <v>44775</v>
      </c>
      <c r="C36" s="24" t="s">
        <v>746</v>
      </c>
      <c r="D36" s="18">
        <f ca="1">RANDBETWEEN(230*10,250*10)/100</f>
        <v>23.74</v>
      </c>
      <c r="E36" s="18">
        <f ca="1">RANDBETWEEN(120*10,140*10)/100</f>
        <v>12.92</v>
      </c>
      <c r="F36" s="28" t="s">
        <v>23</v>
      </c>
      <c r="G36" s="23" t="s">
        <v>24</v>
      </c>
      <c r="H36" s="23" t="s">
        <v>24</v>
      </c>
    </row>
    <row r="37" spans="1:8" s="20" customFormat="1" ht="14.1" customHeight="1" x14ac:dyDescent="0.2">
      <c r="A37" s="19" t="s">
        <v>725</v>
      </c>
      <c r="B37" s="21">
        <v>44775</v>
      </c>
      <c r="C37" s="24" t="s">
        <v>746</v>
      </c>
      <c r="D37" s="18">
        <f ca="1">RANDBETWEEN(230*10,250*10)/100</f>
        <v>24.07</v>
      </c>
      <c r="E37" s="18">
        <f ca="1">RANDBETWEEN(120*10,140*10)/100</f>
        <v>12.16</v>
      </c>
      <c r="F37" s="28" t="s">
        <v>23</v>
      </c>
      <c r="G37" s="23" t="s">
        <v>24</v>
      </c>
      <c r="H37" s="23" t="s">
        <v>24</v>
      </c>
    </row>
    <row r="38" spans="1:8" ht="14.1" customHeight="1" x14ac:dyDescent="0.2">
      <c r="A38" s="110" t="s">
        <v>722</v>
      </c>
      <c r="B38" s="111"/>
      <c r="C38" s="111"/>
      <c r="D38" s="111"/>
      <c r="E38" s="111"/>
      <c r="F38" s="111"/>
      <c r="G38" s="111"/>
      <c r="H38" s="112"/>
    </row>
    <row r="39" spans="1:8" s="20" customFormat="1" ht="14.1" customHeight="1" x14ac:dyDescent="0.2">
      <c r="A39" s="19" t="s">
        <v>726</v>
      </c>
      <c r="B39" s="21">
        <v>44775</v>
      </c>
      <c r="C39" s="24" t="s">
        <v>746</v>
      </c>
      <c r="D39" s="18">
        <f ca="1">RANDBETWEEN(230*10,250*10)/100</f>
        <v>24.06</v>
      </c>
      <c r="E39" s="18">
        <f ca="1">RANDBETWEEN(120*10,140*10)/100</f>
        <v>12.99</v>
      </c>
      <c r="F39" s="28" t="s">
        <v>23</v>
      </c>
      <c r="G39" s="23" t="s">
        <v>24</v>
      </c>
      <c r="H39" s="23" t="s">
        <v>24</v>
      </c>
    </row>
    <row r="40" spans="1:8" s="20" customFormat="1" ht="14.1" customHeight="1" x14ac:dyDescent="0.2">
      <c r="A40" s="19" t="s">
        <v>727</v>
      </c>
      <c r="B40" s="21">
        <v>44775</v>
      </c>
      <c r="C40" s="24" t="s">
        <v>746</v>
      </c>
      <c r="D40" s="18">
        <f ca="1">RANDBETWEEN(230*10,250*10)/100</f>
        <v>23.92</v>
      </c>
      <c r="E40" s="18">
        <f ca="1">RANDBETWEEN(120*10,140*10)/100</f>
        <v>12.9</v>
      </c>
      <c r="F40" s="28" t="s">
        <v>23</v>
      </c>
      <c r="G40" s="23" t="s">
        <v>24</v>
      </c>
      <c r="H40" s="23" t="s">
        <v>24</v>
      </c>
    </row>
    <row r="41" spans="1:8" ht="14.1" customHeight="1" x14ac:dyDescent="0.2">
      <c r="A41" s="110" t="s">
        <v>723</v>
      </c>
      <c r="B41" s="111"/>
      <c r="C41" s="111"/>
      <c r="D41" s="111"/>
      <c r="E41" s="111"/>
      <c r="F41" s="111"/>
      <c r="G41" s="111"/>
      <c r="H41" s="112"/>
    </row>
    <row r="42" spans="1:8" s="20" customFormat="1" ht="14.1" customHeight="1" x14ac:dyDescent="0.2">
      <c r="A42" s="19" t="s">
        <v>728</v>
      </c>
      <c r="B42" s="21">
        <v>44775</v>
      </c>
      <c r="C42" s="24" t="s">
        <v>746</v>
      </c>
      <c r="D42" s="18">
        <f ca="1">RANDBETWEEN(230*10,250*10)/100</f>
        <v>23.88</v>
      </c>
      <c r="E42" s="18">
        <f ca="1">RANDBETWEEN(120*10,140*10)/100</f>
        <v>12.62</v>
      </c>
      <c r="F42" s="28" t="s">
        <v>23</v>
      </c>
      <c r="G42" s="23" t="s">
        <v>24</v>
      </c>
      <c r="H42" s="23" t="s">
        <v>24</v>
      </c>
    </row>
    <row r="43" spans="1:8" s="20" customFormat="1" ht="14.1" customHeight="1" x14ac:dyDescent="0.2">
      <c r="A43" s="19" t="s">
        <v>729</v>
      </c>
      <c r="B43" s="21">
        <v>44775</v>
      </c>
      <c r="C43" s="24" t="s">
        <v>746</v>
      </c>
      <c r="D43" s="18">
        <f ca="1">RANDBETWEEN(230*10,250*10)/100</f>
        <v>24.68</v>
      </c>
      <c r="E43" s="18">
        <f ca="1">RANDBETWEEN(120*10,140*10)/100</f>
        <v>12.62</v>
      </c>
      <c r="F43" s="28" t="s">
        <v>23</v>
      </c>
      <c r="G43" s="23" t="s">
        <v>24</v>
      </c>
      <c r="H43" s="23" t="s">
        <v>24</v>
      </c>
    </row>
    <row r="44" spans="1:8" ht="14.1" customHeight="1" x14ac:dyDescent="0.2">
      <c r="A44" s="110" t="s">
        <v>732</v>
      </c>
      <c r="B44" s="111"/>
      <c r="C44" s="111"/>
      <c r="D44" s="111"/>
      <c r="E44" s="111"/>
      <c r="F44" s="111"/>
      <c r="G44" s="111"/>
      <c r="H44" s="112"/>
    </row>
    <row r="45" spans="1:8" s="20" customFormat="1" ht="14.1" customHeight="1" x14ac:dyDescent="0.2">
      <c r="A45" s="19" t="s">
        <v>730</v>
      </c>
      <c r="B45" s="21">
        <v>44775</v>
      </c>
      <c r="C45" s="24" t="s">
        <v>746</v>
      </c>
      <c r="D45" s="18">
        <f ca="1">RANDBETWEEN(230*10,250*10)/100</f>
        <v>24.34</v>
      </c>
      <c r="E45" s="18">
        <f ca="1">RANDBETWEEN(120*10,140*10)/100</f>
        <v>13.54</v>
      </c>
      <c r="F45" s="28" t="s">
        <v>23</v>
      </c>
      <c r="G45" s="23" t="s">
        <v>24</v>
      </c>
      <c r="H45" s="23" t="s">
        <v>24</v>
      </c>
    </row>
    <row r="46" spans="1:8" s="20" customFormat="1" ht="14.1" customHeight="1" x14ac:dyDescent="0.2">
      <c r="A46" s="19" t="s">
        <v>731</v>
      </c>
      <c r="B46" s="21">
        <v>44775</v>
      </c>
      <c r="C46" s="24" t="s">
        <v>746</v>
      </c>
      <c r="D46" s="18">
        <f ca="1">RANDBETWEEN(230*10,250*10)/100</f>
        <v>23.4</v>
      </c>
      <c r="E46" s="18">
        <f ca="1">RANDBETWEEN(120*10,140*10)/100</f>
        <v>13.71</v>
      </c>
      <c r="F46" s="28" t="s">
        <v>23</v>
      </c>
      <c r="G46" s="23" t="s">
        <v>24</v>
      </c>
      <c r="H46" s="23" t="s">
        <v>24</v>
      </c>
    </row>
    <row r="47" spans="1:8" ht="14.1" customHeight="1" x14ac:dyDescent="0.2">
      <c r="A47" s="110" t="s">
        <v>733</v>
      </c>
      <c r="B47" s="111"/>
      <c r="C47" s="111"/>
      <c r="D47" s="111"/>
      <c r="E47" s="111"/>
      <c r="F47" s="111"/>
      <c r="G47" s="111"/>
      <c r="H47" s="112"/>
    </row>
    <row r="48" spans="1:8" s="20" customFormat="1" ht="14.1" customHeight="1" x14ac:dyDescent="0.2">
      <c r="A48" s="19" t="s">
        <v>737</v>
      </c>
      <c r="B48" s="21">
        <v>44775</v>
      </c>
      <c r="C48" s="24" t="s">
        <v>746</v>
      </c>
      <c r="D48" s="18">
        <f ca="1">RANDBETWEEN(230*10,250*10)/100</f>
        <v>24.47</v>
      </c>
      <c r="E48" s="18">
        <f ca="1">RANDBETWEEN(120*10,140*10)/100</f>
        <v>12.46</v>
      </c>
      <c r="F48" s="28" t="s">
        <v>23</v>
      </c>
      <c r="G48" s="23" t="s">
        <v>24</v>
      </c>
      <c r="H48" s="23" t="s">
        <v>24</v>
      </c>
    </row>
    <row r="49" spans="1:8" s="20" customFormat="1" ht="14.1" customHeight="1" x14ac:dyDescent="0.2">
      <c r="A49" s="19" t="s">
        <v>738</v>
      </c>
      <c r="B49" s="21">
        <v>44775</v>
      </c>
      <c r="C49" s="24" t="s">
        <v>746</v>
      </c>
      <c r="D49" s="18">
        <f ca="1">RANDBETWEEN(230*10,250*10)/100</f>
        <v>24.88</v>
      </c>
      <c r="E49" s="18">
        <f ca="1">RANDBETWEEN(120*10,140*10)/100</f>
        <v>13.57</v>
      </c>
      <c r="F49" s="28" t="s">
        <v>23</v>
      </c>
      <c r="G49" s="23" t="s">
        <v>24</v>
      </c>
      <c r="H49" s="23" t="s">
        <v>24</v>
      </c>
    </row>
    <row r="50" spans="1:8" ht="13.5" customHeight="1" x14ac:dyDescent="0.2">
      <c r="A50" s="110" t="s">
        <v>734</v>
      </c>
      <c r="B50" s="111"/>
      <c r="C50" s="111"/>
      <c r="D50" s="111"/>
      <c r="E50" s="111"/>
      <c r="F50" s="111"/>
      <c r="G50" s="111"/>
      <c r="H50" s="112"/>
    </row>
    <row r="51" spans="1:8" s="20" customFormat="1" x14ac:dyDescent="0.2">
      <c r="A51" s="19" t="s">
        <v>739</v>
      </c>
      <c r="B51" s="21">
        <v>44775</v>
      </c>
      <c r="C51" s="24" t="s">
        <v>746</v>
      </c>
      <c r="D51" s="18">
        <f ca="1">RANDBETWEEN(230*10,250*10)/100</f>
        <v>23.82</v>
      </c>
      <c r="E51" s="18">
        <f ca="1">RANDBETWEEN(120*10,140*10)/100</f>
        <v>13.24</v>
      </c>
      <c r="F51" s="28" t="s">
        <v>23</v>
      </c>
      <c r="G51" s="23" t="s">
        <v>24</v>
      </c>
      <c r="H51" s="23" t="s">
        <v>24</v>
      </c>
    </row>
    <row r="52" spans="1:8" s="20" customFormat="1" x14ac:dyDescent="0.2">
      <c r="A52" s="19" t="s">
        <v>740</v>
      </c>
      <c r="B52" s="21">
        <v>44775</v>
      </c>
      <c r="C52" s="24" t="s">
        <v>746</v>
      </c>
      <c r="D52" s="18">
        <f ca="1">RANDBETWEEN(230*10,250*10)/100</f>
        <v>25</v>
      </c>
      <c r="E52" s="18">
        <f ca="1">RANDBETWEEN(120*10,140*10)/100</f>
        <v>12.15</v>
      </c>
      <c r="F52" s="28" t="s">
        <v>23</v>
      </c>
      <c r="G52" s="23" t="s">
        <v>24</v>
      </c>
      <c r="H52" s="23" t="s">
        <v>24</v>
      </c>
    </row>
    <row r="53" spans="1:8" ht="13.5" customHeight="1" x14ac:dyDescent="0.2">
      <c r="A53" s="110" t="s">
        <v>735</v>
      </c>
      <c r="B53" s="111"/>
      <c r="C53" s="111"/>
      <c r="D53" s="111"/>
      <c r="E53" s="111"/>
      <c r="F53" s="111"/>
      <c r="G53" s="111"/>
      <c r="H53" s="112"/>
    </row>
    <row r="54" spans="1:8" s="20" customFormat="1" x14ac:dyDescent="0.2">
      <c r="A54" s="19" t="s">
        <v>741</v>
      </c>
      <c r="B54" s="21">
        <v>44775</v>
      </c>
      <c r="C54" s="24" t="s">
        <v>746</v>
      </c>
      <c r="D54" s="18">
        <f ca="1">RANDBETWEEN(230*10,250*10)/100</f>
        <v>24</v>
      </c>
      <c r="E54" s="18">
        <f ca="1">RANDBETWEEN(120*10,140*10)/100</f>
        <v>12.17</v>
      </c>
      <c r="F54" s="28" t="s">
        <v>23</v>
      </c>
      <c r="G54" s="23" t="s">
        <v>24</v>
      </c>
      <c r="H54" s="23" t="s">
        <v>24</v>
      </c>
    </row>
    <row r="55" spans="1:8" s="20" customFormat="1" x14ac:dyDescent="0.2">
      <c r="A55" s="19" t="s">
        <v>742</v>
      </c>
      <c r="B55" s="21">
        <v>44775</v>
      </c>
      <c r="C55" s="24" t="s">
        <v>746</v>
      </c>
      <c r="D55" s="18">
        <f ca="1">RANDBETWEEN(230*10,250*10)/100</f>
        <v>24.53</v>
      </c>
      <c r="E55" s="18">
        <f ca="1">RANDBETWEEN(120*10,140*10)/100</f>
        <v>12.63</v>
      </c>
      <c r="F55" s="28" t="s">
        <v>23</v>
      </c>
      <c r="G55" s="23" t="s">
        <v>24</v>
      </c>
      <c r="H55" s="23" t="s">
        <v>24</v>
      </c>
    </row>
    <row r="56" spans="1:8" ht="13.5" customHeight="1" x14ac:dyDescent="0.2">
      <c r="A56" s="110" t="s">
        <v>736</v>
      </c>
      <c r="B56" s="111"/>
      <c r="C56" s="111"/>
      <c r="D56" s="111"/>
      <c r="E56" s="111"/>
      <c r="F56" s="111"/>
      <c r="G56" s="111"/>
      <c r="H56" s="112"/>
    </row>
    <row r="57" spans="1:8" s="20" customFormat="1" x14ac:dyDescent="0.2">
      <c r="A57" s="19" t="s">
        <v>743</v>
      </c>
      <c r="B57" s="21">
        <v>44775</v>
      </c>
      <c r="C57" s="24" t="s">
        <v>746</v>
      </c>
      <c r="D57" s="18">
        <f ca="1">RANDBETWEEN(230*10,250*10)/100</f>
        <v>23.69</v>
      </c>
      <c r="E57" s="18">
        <f ca="1">RANDBETWEEN(120*10,140*10)/100</f>
        <v>13.63</v>
      </c>
      <c r="F57" s="28" t="s">
        <v>23</v>
      </c>
      <c r="G57" s="23" t="s">
        <v>24</v>
      </c>
      <c r="H57" s="23" t="s">
        <v>24</v>
      </c>
    </row>
    <row r="58" spans="1:8" s="20" customFormat="1" x14ac:dyDescent="0.2">
      <c r="A58" s="19" t="s">
        <v>744</v>
      </c>
      <c r="B58" s="21">
        <v>44775</v>
      </c>
      <c r="C58" s="24" t="s">
        <v>746</v>
      </c>
      <c r="D58" s="18">
        <f ca="1">RANDBETWEEN(230*10,250*10)/100</f>
        <v>24.39</v>
      </c>
      <c r="E58" s="18">
        <f ca="1">RANDBETWEEN(120*10,140*10)/100</f>
        <v>12.58</v>
      </c>
      <c r="F58" s="28" t="s">
        <v>23</v>
      </c>
      <c r="G58" s="23" t="s">
        <v>24</v>
      </c>
      <c r="H58" s="23" t="s">
        <v>24</v>
      </c>
    </row>
    <row r="59" spans="1:8" ht="24" customHeight="1" x14ac:dyDescent="0.2">
      <c r="A59" s="104" t="s">
        <v>15</v>
      </c>
      <c r="B59" s="104"/>
      <c r="C59" s="104"/>
      <c r="D59" s="104"/>
      <c r="E59" s="104"/>
      <c r="F59" s="104"/>
      <c r="G59" s="104"/>
      <c r="H59" s="104"/>
    </row>
    <row r="60" spans="1:8" ht="36" customHeight="1" x14ac:dyDescent="0.2">
      <c r="A60" s="103" t="s">
        <v>1970</v>
      </c>
      <c r="B60" s="103"/>
      <c r="C60" s="103"/>
      <c r="D60" s="103"/>
      <c r="E60" s="103"/>
      <c r="F60" s="103"/>
      <c r="G60" s="103"/>
      <c r="H60" s="103"/>
    </row>
    <row r="61" spans="1:8" ht="8.25" customHeight="1" x14ac:dyDescent="0.2">
      <c r="A61" s="7"/>
      <c r="B61" s="7"/>
      <c r="C61" s="7"/>
      <c r="D61" s="7"/>
      <c r="E61" s="7"/>
      <c r="F61" s="7"/>
      <c r="G61" s="7"/>
    </row>
    <row r="62" spans="1:8" ht="50.25" customHeight="1" x14ac:dyDescent="0.2">
      <c r="A62" s="98" t="s">
        <v>33</v>
      </c>
      <c r="B62" s="98"/>
      <c r="C62" s="98"/>
      <c r="D62" s="98"/>
      <c r="E62" s="8" t="s">
        <v>17</v>
      </c>
      <c r="F62" s="125" t="s">
        <v>34</v>
      </c>
      <c r="G62" s="125"/>
      <c r="H62" s="125"/>
    </row>
  </sheetData>
  <mergeCells count="37">
    <mergeCell ref="D1:I1"/>
    <mergeCell ref="A19:G19"/>
    <mergeCell ref="G7:H7"/>
    <mergeCell ref="A3:H3"/>
    <mergeCell ref="A4:H4"/>
    <mergeCell ref="B5:H5"/>
    <mergeCell ref="G6:H6"/>
    <mergeCell ref="D12:H12"/>
    <mergeCell ref="D13:H13"/>
    <mergeCell ref="D14:H14"/>
    <mergeCell ref="D15:H16"/>
    <mergeCell ref="A17:H18"/>
    <mergeCell ref="B8:H8"/>
    <mergeCell ref="A10:B10"/>
    <mergeCell ref="D10:H10"/>
    <mergeCell ref="A11:C11"/>
    <mergeCell ref="D11:H11"/>
    <mergeCell ref="A53:H53"/>
    <mergeCell ref="A56:H56"/>
    <mergeCell ref="A20:A21"/>
    <mergeCell ref="B20:B21"/>
    <mergeCell ref="C20:C21"/>
    <mergeCell ref="D20:H20"/>
    <mergeCell ref="A38:H38"/>
    <mergeCell ref="A41:H41"/>
    <mergeCell ref="A44:H44"/>
    <mergeCell ref="A47:H47"/>
    <mergeCell ref="A50:H50"/>
    <mergeCell ref="A23:H23"/>
    <mergeCell ref="A26:H26"/>
    <mergeCell ref="A59:H59"/>
    <mergeCell ref="A60:H60"/>
    <mergeCell ref="A62:D62"/>
    <mergeCell ref="F62:H62"/>
    <mergeCell ref="A29:H29"/>
    <mergeCell ref="A32:H32"/>
    <mergeCell ref="A35:H35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Roman,обычный"&amp;10П Р О Т О К О Л  № 77/2022с от 02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1A13-65C8-4178-997B-D878E1D3268B}">
  <sheetPr>
    <tabColor rgb="FF92D050"/>
  </sheetPr>
  <dimension ref="A1:H176"/>
  <sheetViews>
    <sheetView view="pageLayout" zoomScale="115" zoomScaleNormal="100" zoomScaleSheetLayoutView="100" zoomScalePageLayoutView="115" workbookViewId="0">
      <selection activeCell="B91" sqref="B91"/>
    </sheetView>
  </sheetViews>
  <sheetFormatPr defaultColWidth="9.140625" defaultRowHeight="12.75" x14ac:dyDescent="0.2"/>
  <cols>
    <col min="1" max="1" width="12.85546875" style="1" customWidth="1"/>
    <col min="2" max="2" width="10.42578125" style="1" customWidth="1"/>
    <col min="3" max="3" width="13.42578125" style="1" customWidth="1"/>
    <col min="4" max="4" width="14.140625" style="1" customWidth="1"/>
    <col min="5" max="5" width="14.42578125" style="1" customWidth="1"/>
    <col min="6" max="6" width="12.85546875" style="1" customWidth="1"/>
    <col min="7" max="7" width="12.14062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1969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1692</v>
      </c>
      <c r="C6" s="22"/>
      <c r="D6" s="30"/>
      <c r="E6" s="30"/>
      <c r="F6" s="30"/>
      <c r="G6" s="108"/>
      <c r="H6" s="108"/>
    </row>
    <row r="7" spans="1:8" ht="16.5" customHeight="1" x14ac:dyDescent="0.3">
      <c r="A7" s="3"/>
      <c r="B7" s="31"/>
      <c r="C7" s="16"/>
      <c r="D7" s="4" t="s">
        <v>2</v>
      </c>
      <c r="E7" s="4"/>
      <c r="F7" s="31"/>
      <c r="G7" s="109"/>
      <c r="H7" s="109"/>
    </row>
    <row r="8" spans="1:8" ht="16.5" customHeight="1" x14ac:dyDescent="0.2">
      <c r="A8" s="11" t="s">
        <v>3</v>
      </c>
      <c r="B8" s="114" t="s">
        <v>747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748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1965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1966</v>
      </c>
      <c r="E14" s="128"/>
      <c r="F14" s="128"/>
      <c r="G14" s="128"/>
      <c r="H14" s="128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26</v>
      </c>
      <c r="F21" s="6" t="s">
        <v>25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</row>
    <row r="23" spans="1:8" ht="13.5" customHeight="1" x14ac:dyDescent="0.2">
      <c r="A23" s="110" t="s">
        <v>752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750</v>
      </c>
      <c r="B24" s="21">
        <v>44792</v>
      </c>
      <c r="C24" s="24" t="s">
        <v>749</v>
      </c>
      <c r="D24" s="18">
        <f ca="1">RANDBETWEEN(230*10,250*10)/100</f>
        <v>25</v>
      </c>
      <c r="E24" s="18">
        <f ca="1">RANDBETWEEN(120*10,140*10)/100</f>
        <v>13.93</v>
      </c>
      <c r="F24" s="28" t="s">
        <v>23</v>
      </c>
      <c r="G24" s="23" t="s">
        <v>24</v>
      </c>
      <c r="H24" s="23" t="s">
        <v>24</v>
      </c>
    </row>
    <row r="25" spans="1:8" s="20" customFormat="1" x14ac:dyDescent="0.2">
      <c r="A25" s="19" t="s">
        <v>751</v>
      </c>
      <c r="B25" s="21">
        <v>44792</v>
      </c>
      <c r="C25" s="24" t="s">
        <v>749</v>
      </c>
      <c r="D25" s="18">
        <f ca="1">RANDBETWEEN(230*10,250*10)/100</f>
        <v>24.84</v>
      </c>
      <c r="E25" s="18">
        <f ca="1">RANDBETWEEN(120*10,140*10)/100</f>
        <v>12.63</v>
      </c>
      <c r="F25" s="28" t="s">
        <v>23</v>
      </c>
      <c r="G25" s="23" t="s">
        <v>24</v>
      </c>
      <c r="H25" s="23" t="s">
        <v>24</v>
      </c>
    </row>
    <row r="26" spans="1:8" ht="13.5" customHeight="1" x14ac:dyDescent="0.2">
      <c r="A26" s="110" t="s">
        <v>753</v>
      </c>
      <c r="B26" s="111"/>
      <c r="C26" s="111"/>
      <c r="D26" s="111"/>
      <c r="E26" s="111"/>
      <c r="F26" s="111"/>
      <c r="G26" s="111"/>
      <c r="H26" s="112"/>
    </row>
    <row r="27" spans="1:8" s="20" customFormat="1" x14ac:dyDescent="0.2">
      <c r="A27" s="19" t="s">
        <v>950</v>
      </c>
      <c r="B27" s="21">
        <v>44792</v>
      </c>
      <c r="C27" s="24" t="s">
        <v>749</v>
      </c>
      <c r="D27" s="18">
        <f ca="1">RANDBETWEEN(230*10,250*10)/100</f>
        <v>23.85</v>
      </c>
      <c r="E27" s="18">
        <f ca="1">RANDBETWEEN(120*10,140*10)/100</f>
        <v>13.99</v>
      </c>
      <c r="F27" s="28" t="s">
        <v>23</v>
      </c>
      <c r="G27" s="23" t="s">
        <v>24</v>
      </c>
      <c r="H27" s="23" t="s">
        <v>24</v>
      </c>
    </row>
    <row r="28" spans="1:8" s="20" customFormat="1" x14ac:dyDescent="0.2">
      <c r="A28" s="19" t="s">
        <v>951</v>
      </c>
      <c r="B28" s="21">
        <v>44792</v>
      </c>
      <c r="C28" s="24" t="s">
        <v>749</v>
      </c>
      <c r="D28" s="18">
        <f ca="1">RANDBETWEEN(230*10,250*10)/100</f>
        <v>23</v>
      </c>
      <c r="E28" s="18">
        <f ca="1">RANDBETWEEN(120*10,140*10)/100</f>
        <v>13.61</v>
      </c>
      <c r="F28" s="28" t="s">
        <v>23</v>
      </c>
      <c r="G28" s="23" t="s">
        <v>24</v>
      </c>
      <c r="H28" s="23" t="s">
        <v>24</v>
      </c>
    </row>
    <row r="29" spans="1:8" ht="13.5" customHeight="1" x14ac:dyDescent="0.2">
      <c r="A29" s="110" t="s">
        <v>754</v>
      </c>
      <c r="B29" s="111"/>
      <c r="C29" s="111"/>
      <c r="D29" s="111"/>
      <c r="E29" s="111"/>
      <c r="F29" s="111"/>
      <c r="G29" s="111"/>
      <c r="H29" s="112"/>
    </row>
    <row r="30" spans="1:8" s="20" customFormat="1" x14ac:dyDescent="0.2">
      <c r="A30" s="19" t="s">
        <v>952</v>
      </c>
      <c r="B30" s="21">
        <v>44792</v>
      </c>
      <c r="C30" s="24" t="s">
        <v>749</v>
      </c>
      <c r="D30" s="18">
        <f ca="1">RANDBETWEEN(230*10,250*10)/100</f>
        <v>23.27</v>
      </c>
      <c r="E30" s="18">
        <f ca="1">RANDBETWEEN(120*10,140*10)/100</f>
        <v>13.83</v>
      </c>
      <c r="F30" s="28" t="s">
        <v>23</v>
      </c>
      <c r="G30" s="23" t="s">
        <v>24</v>
      </c>
      <c r="H30" s="23" t="s">
        <v>24</v>
      </c>
    </row>
    <row r="31" spans="1:8" s="20" customFormat="1" x14ac:dyDescent="0.2">
      <c r="A31" s="19" t="s">
        <v>953</v>
      </c>
      <c r="B31" s="21">
        <v>44792</v>
      </c>
      <c r="C31" s="24" t="s">
        <v>749</v>
      </c>
      <c r="D31" s="18">
        <f ca="1">RANDBETWEEN(230*10,250*10)/100</f>
        <v>24.18</v>
      </c>
      <c r="E31" s="18">
        <f ca="1">RANDBETWEEN(120*10,140*10)/100</f>
        <v>13.88</v>
      </c>
      <c r="F31" s="28" t="s">
        <v>23</v>
      </c>
      <c r="G31" s="23" t="s">
        <v>24</v>
      </c>
      <c r="H31" s="23" t="s">
        <v>24</v>
      </c>
    </row>
    <row r="32" spans="1:8" ht="13.5" customHeight="1" x14ac:dyDescent="0.2">
      <c r="A32" s="110" t="s">
        <v>755</v>
      </c>
      <c r="B32" s="111"/>
      <c r="C32" s="111"/>
      <c r="D32" s="111"/>
      <c r="E32" s="111"/>
      <c r="F32" s="111"/>
      <c r="G32" s="111"/>
      <c r="H32" s="112"/>
    </row>
    <row r="33" spans="1:8" s="20" customFormat="1" x14ac:dyDescent="0.2">
      <c r="A33" s="19" t="s">
        <v>954</v>
      </c>
      <c r="B33" s="21">
        <v>44792</v>
      </c>
      <c r="C33" s="24" t="s">
        <v>749</v>
      </c>
      <c r="D33" s="18">
        <f ca="1">RANDBETWEEN(230*10,250*10)/100</f>
        <v>24.73</v>
      </c>
      <c r="E33" s="18">
        <f ca="1">RANDBETWEEN(120*10,140*10)/100</f>
        <v>13.84</v>
      </c>
      <c r="F33" s="28" t="s">
        <v>23</v>
      </c>
      <c r="G33" s="23" t="s">
        <v>24</v>
      </c>
      <c r="H33" s="23" t="s">
        <v>24</v>
      </c>
    </row>
    <row r="34" spans="1:8" s="20" customFormat="1" x14ac:dyDescent="0.2">
      <c r="A34" s="19" t="s">
        <v>955</v>
      </c>
      <c r="B34" s="21">
        <v>44792</v>
      </c>
      <c r="C34" s="24" t="s">
        <v>749</v>
      </c>
      <c r="D34" s="18">
        <f ca="1">RANDBETWEEN(230*10,250*10)/100</f>
        <v>23.71</v>
      </c>
      <c r="E34" s="18">
        <f ca="1">RANDBETWEEN(120*10,140*10)/100</f>
        <v>12.84</v>
      </c>
      <c r="F34" s="28" t="s">
        <v>23</v>
      </c>
      <c r="G34" s="23" t="s">
        <v>24</v>
      </c>
      <c r="H34" s="23" t="s">
        <v>24</v>
      </c>
    </row>
    <row r="35" spans="1:8" ht="13.5" customHeight="1" x14ac:dyDescent="0.2">
      <c r="A35" s="110" t="s">
        <v>756</v>
      </c>
      <c r="B35" s="111"/>
      <c r="C35" s="111"/>
      <c r="D35" s="111"/>
      <c r="E35" s="111"/>
      <c r="F35" s="111"/>
      <c r="G35" s="111"/>
      <c r="H35" s="112"/>
    </row>
    <row r="36" spans="1:8" s="20" customFormat="1" x14ac:dyDescent="0.2">
      <c r="A36" s="19" t="s">
        <v>956</v>
      </c>
      <c r="B36" s="21">
        <v>44792</v>
      </c>
      <c r="C36" s="24" t="s">
        <v>749</v>
      </c>
      <c r="D36" s="18">
        <f ca="1">RANDBETWEEN(230*10,250*10)/100</f>
        <v>23.59</v>
      </c>
      <c r="E36" s="18">
        <f ca="1">RANDBETWEEN(120*10,140*10)/100</f>
        <v>12.38</v>
      </c>
      <c r="F36" s="28" t="s">
        <v>23</v>
      </c>
      <c r="G36" s="23" t="s">
        <v>24</v>
      </c>
      <c r="H36" s="23" t="s">
        <v>24</v>
      </c>
    </row>
    <row r="37" spans="1:8" s="20" customFormat="1" x14ac:dyDescent="0.2">
      <c r="A37" s="19" t="s">
        <v>957</v>
      </c>
      <c r="B37" s="21">
        <v>44792</v>
      </c>
      <c r="C37" s="24" t="s">
        <v>749</v>
      </c>
      <c r="D37" s="18">
        <f ca="1">RANDBETWEEN(230*10,250*10)/100</f>
        <v>23.54</v>
      </c>
      <c r="E37" s="18">
        <f ca="1">RANDBETWEEN(120*10,140*10)/100</f>
        <v>12.6</v>
      </c>
      <c r="F37" s="28" t="s">
        <v>23</v>
      </c>
      <c r="G37" s="23" t="s">
        <v>24</v>
      </c>
      <c r="H37" s="23" t="s">
        <v>24</v>
      </c>
    </row>
    <row r="38" spans="1:8" ht="13.5" customHeight="1" x14ac:dyDescent="0.2">
      <c r="A38" s="110" t="s">
        <v>757</v>
      </c>
      <c r="B38" s="111"/>
      <c r="C38" s="111"/>
      <c r="D38" s="111"/>
      <c r="E38" s="111"/>
      <c r="F38" s="111"/>
      <c r="G38" s="111"/>
      <c r="H38" s="112"/>
    </row>
    <row r="39" spans="1:8" s="20" customFormat="1" x14ac:dyDescent="0.2">
      <c r="A39" s="19" t="s">
        <v>958</v>
      </c>
      <c r="B39" s="21">
        <v>44792</v>
      </c>
      <c r="C39" s="24" t="s">
        <v>749</v>
      </c>
      <c r="D39" s="18">
        <f ca="1">RANDBETWEEN(230*10,250*10)/100</f>
        <v>24.67</v>
      </c>
      <c r="E39" s="18">
        <f ca="1">RANDBETWEEN(120*10,140*10)/100</f>
        <v>12.06</v>
      </c>
      <c r="F39" s="28" t="s">
        <v>23</v>
      </c>
      <c r="G39" s="23" t="s">
        <v>24</v>
      </c>
      <c r="H39" s="23" t="s">
        <v>24</v>
      </c>
    </row>
    <row r="40" spans="1:8" s="20" customFormat="1" x14ac:dyDescent="0.2">
      <c r="A40" s="19" t="s">
        <v>959</v>
      </c>
      <c r="B40" s="21">
        <v>44792</v>
      </c>
      <c r="C40" s="24" t="s">
        <v>749</v>
      </c>
      <c r="D40" s="18">
        <f ca="1">RANDBETWEEN(230*10,250*10)/100</f>
        <v>24.92</v>
      </c>
      <c r="E40" s="18">
        <f ca="1">RANDBETWEEN(120*10,140*10)/100</f>
        <v>13.09</v>
      </c>
      <c r="F40" s="28" t="s">
        <v>23</v>
      </c>
      <c r="G40" s="23" t="s">
        <v>24</v>
      </c>
      <c r="H40" s="23" t="s">
        <v>24</v>
      </c>
    </row>
    <row r="41" spans="1:8" ht="13.5" customHeight="1" x14ac:dyDescent="0.2">
      <c r="A41" s="110" t="s">
        <v>758</v>
      </c>
      <c r="B41" s="111"/>
      <c r="C41" s="111"/>
      <c r="D41" s="111"/>
      <c r="E41" s="111"/>
      <c r="F41" s="111"/>
      <c r="G41" s="111"/>
      <c r="H41" s="112"/>
    </row>
    <row r="42" spans="1:8" s="20" customFormat="1" x14ac:dyDescent="0.2">
      <c r="A42" s="19" t="s">
        <v>960</v>
      </c>
      <c r="B42" s="21">
        <v>44791</v>
      </c>
      <c r="C42" s="24" t="s">
        <v>749</v>
      </c>
      <c r="D42" s="18">
        <f ca="1">RANDBETWEEN(230*10,250*10)/100</f>
        <v>24.32</v>
      </c>
      <c r="E42" s="18">
        <f ca="1">RANDBETWEEN(120*10,140*10)/100</f>
        <v>12.8</v>
      </c>
      <c r="F42" s="28" t="s">
        <v>23</v>
      </c>
      <c r="G42" s="23" t="s">
        <v>24</v>
      </c>
      <c r="H42" s="23" t="s">
        <v>24</v>
      </c>
    </row>
    <row r="43" spans="1:8" s="20" customFormat="1" x14ac:dyDescent="0.2">
      <c r="A43" s="19" t="s">
        <v>961</v>
      </c>
      <c r="B43" s="21">
        <v>44791</v>
      </c>
      <c r="C43" s="24" t="s">
        <v>749</v>
      </c>
      <c r="D43" s="18">
        <f ca="1">RANDBETWEEN(230*10,250*10)/100</f>
        <v>24.48</v>
      </c>
      <c r="E43" s="18">
        <f ca="1">RANDBETWEEN(120*10,140*10)/100</f>
        <v>12.5</v>
      </c>
      <c r="F43" s="28" t="s">
        <v>23</v>
      </c>
      <c r="G43" s="23" t="s">
        <v>24</v>
      </c>
      <c r="H43" s="23" t="s">
        <v>24</v>
      </c>
    </row>
    <row r="44" spans="1:8" ht="13.5" customHeight="1" x14ac:dyDescent="0.2">
      <c r="A44" s="110" t="s">
        <v>759</v>
      </c>
      <c r="B44" s="111"/>
      <c r="C44" s="111"/>
      <c r="D44" s="111"/>
      <c r="E44" s="111"/>
      <c r="F44" s="111"/>
      <c r="G44" s="111"/>
      <c r="H44" s="112"/>
    </row>
    <row r="45" spans="1:8" s="20" customFormat="1" x14ac:dyDescent="0.2">
      <c r="A45" s="19" t="s">
        <v>962</v>
      </c>
      <c r="B45" s="21">
        <v>44791</v>
      </c>
      <c r="C45" s="24" t="s">
        <v>749</v>
      </c>
      <c r="D45" s="18">
        <f ca="1">RANDBETWEEN(230*10,250*10)/100</f>
        <v>23.71</v>
      </c>
      <c r="E45" s="18">
        <f ca="1">RANDBETWEEN(120*10,140*10)/100</f>
        <v>12.35</v>
      </c>
      <c r="F45" s="28" t="s">
        <v>23</v>
      </c>
      <c r="G45" s="23" t="s">
        <v>24</v>
      </c>
      <c r="H45" s="23" t="s">
        <v>24</v>
      </c>
    </row>
    <row r="46" spans="1:8" s="20" customFormat="1" x14ac:dyDescent="0.2">
      <c r="A46" s="19" t="s">
        <v>963</v>
      </c>
      <c r="B46" s="21">
        <v>44791</v>
      </c>
      <c r="C46" s="24" t="s">
        <v>749</v>
      </c>
      <c r="D46" s="18">
        <f ca="1">RANDBETWEEN(230*10,250*10)/100</f>
        <v>24.49</v>
      </c>
      <c r="E46" s="18">
        <f ca="1">RANDBETWEEN(120*10,140*10)/100</f>
        <v>12.62</v>
      </c>
      <c r="F46" s="28" t="s">
        <v>23</v>
      </c>
      <c r="G46" s="23" t="s">
        <v>24</v>
      </c>
      <c r="H46" s="23" t="s">
        <v>24</v>
      </c>
    </row>
    <row r="47" spans="1:8" ht="13.5" customHeight="1" x14ac:dyDescent="0.2">
      <c r="A47" s="110" t="s">
        <v>760</v>
      </c>
      <c r="B47" s="111"/>
      <c r="C47" s="111"/>
      <c r="D47" s="111"/>
      <c r="E47" s="111"/>
      <c r="F47" s="111"/>
      <c r="G47" s="111"/>
      <c r="H47" s="112"/>
    </row>
    <row r="48" spans="1:8" s="20" customFormat="1" x14ac:dyDescent="0.2">
      <c r="A48" s="19" t="s">
        <v>964</v>
      </c>
      <c r="B48" s="21">
        <v>44791</v>
      </c>
      <c r="C48" s="24" t="s">
        <v>749</v>
      </c>
      <c r="D48" s="18">
        <f ca="1">RANDBETWEEN(230*10,250*10)/100</f>
        <v>24.69</v>
      </c>
      <c r="E48" s="18">
        <f ca="1">RANDBETWEEN(120*10,140*10)/100</f>
        <v>13.03</v>
      </c>
      <c r="F48" s="28" t="s">
        <v>23</v>
      </c>
      <c r="G48" s="23" t="s">
        <v>24</v>
      </c>
      <c r="H48" s="23" t="s">
        <v>24</v>
      </c>
    </row>
    <row r="49" spans="1:8" s="20" customFormat="1" x14ac:dyDescent="0.2">
      <c r="A49" s="19" t="s">
        <v>965</v>
      </c>
      <c r="B49" s="21">
        <v>44791</v>
      </c>
      <c r="C49" s="24" t="s">
        <v>749</v>
      </c>
      <c r="D49" s="18">
        <f ca="1">RANDBETWEEN(230*10,250*10)/100</f>
        <v>24.63</v>
      </c>
      <c r="E49" s="18">
        <f ca="1">RANDBETWEEN(120*10,140*10)/100</f>
        <v>12.48</v>
      </c>
      <c r="F49" s="28" t="s">
        <v>23</v>
      </c>
      <c r="G49" s="23" t="s">
        <v>24</v>
      </c>
      <c r="H49" s="23" t="s">
        <v>24</v>
      </c>
    </row>
    <row r="50" spans="1:8" ht="13.5" customHeight="1" x14ac:dyDescent="0.2">
      <c r="A50" s="110" t="s">
        <v>761</v>
      </c>
      <c r="B50" s="111"/>
      <c r="C50" s="111"/>
      <c r="D50" s="111"/>
      <c r="E50" s="111"/>
      <c r="F50" s="111"/>
      <c r="G50" s="111"/>
      <c r="H50" s="112"/>
    </row>
    <row r="51" spans="1:8" s="20" customFormat="1" x14ac:dyDescent="0.2">
      <c r="A51" s="19" t="s">
        <v>966</v>
      </c>
      <c r="B51" s="21">
        <v>44791</v>
      </c>
      <c r="C51" s="24" t="s">
        <v>749</v>
      </c>
      <c r="D51" s="18">
        <f ca="1">RANDBETWEEN(230*10,250*10)/100</f>
        <v>24.7</v>
      </c>
      <c r="E51" s="18">
        <f ca="1">RANDBETWEEN(120*10,140*10)/100</f>
        <v>12.58</v>
      </c>
      <c r="F51" s="28" t="s">
        <v>23</v>
      </c>
      <c r="G51" s="23" t="s">
        <v>24</v>
      </c>
      <c r="H51" s="23" t="s">
        <v>24</v>
      </c>
    </row>
    <row r="52" spans="1:8" s="20" customFormat="1" x14ac:dyDescent="0.2">
      <c r="A52" s="19" t="s">
        <v>967</v>
      </c>
      <c r="B52" s="21">
        <v>44791</v>
      </c>
      <c r="C52" s="24" t="s">
        <v>749</v>
      </c>
      <c r="D52" s="18">
        <f ca="1">RANDBETWEEN(230*10,250*10)/100</f>
        <v>24.41</v>
      </c>
      <c r="E52" s="18">
        <f ca="1">RANDBETWEEN(120*10,140*10)/100</f>
        <v>12.45</v>
      </c>
      <c r="F52" s="28" t="s">
        <v>23</v>
      </c>
      <c r="G52" s="23" t="s">
        <v>24</v>
      </c>
      <c r="H52" s="23" t="s">
        <v>24</v>
      </c>
    </row>
    <row r="53" spans="1:8" ht="13.5" customHeight="1" x14ac:dyDescent="0.2">
      <c r="A53" s="110" t="s">
        <v>762</v>
      </c>
      <c r="B53" s="111"/>
      <c r="C53" s="111"/>
      <c r="D53" s="111"/>
      <c r="E53" s="111"/>
      <c r="F53" s="111"/>
      <c r="G53" s="111"/>
      <c r="H53" s="112"/>
    </row>
    <row r="54" spans="1:8" s="20" customFormat="1" x14ac:dyDescent="0.2">
      <c r="A54" s="19" t="s">
        <v>968</v>
      </c>
      <c r="B54" s="21">
        <v>44791</v>
      </c>
      <c r="C54" s="24" t="s">
        <v>749</v>
      </c>
      <c r="D54" s="18">
        <f ca="1">RANDBETWEEN(230*10,250*10)/100</f>
        <v>23.23</v>
      </c>
      <c r="E54" s="18">
        <f ca="1">RANDBETWEEN(120*10,140*10)/100</f>
        <v>13.33</v>
      </c>
      <c r="F54" s="28" t="s">
        <v>23</v>
      </c>
      <c r="G54" s="23" t="s">
        <v>24</v>
      </c>
      <c r="H54" s="23" t="s">
        <v>24</v>
      </c>
    </row>
    <row r="55" spans="1:8" s="20" customFormat="1" x14ac:dyDescent="0.2">
      <c r="A55" s="19" t="s">
        <v>969</v>
      </c>
      <c r="B55" s="21">
        <v>44791</v>
      </c>
      <c r="C55" s="24" t="s">
        <v>749</v>
      </c>
      <c r="D55" s="18">
        <f ca="1">RANDBETWEEN(230*10,250*10)/100</f>
        <v>24.71</v>
      </c>
      <c r="E55" s="18">
        <f ca="1">RANDBETWEEN(120*10,140*10)/100</f>
        <v>12.58</v>
      </c>
      <c r="F55" s="28" t="s">
        <v>23</v>
      </c>
      <c r="G55" s="23" t="s">
        <v>24</v>
      </c>
      <c r="H55" s="23" t="s">
        <v>24</v>
      </c>
    </row>
    <row r="56" spans="1:8" ht="13.5" customHeight="1" x14ac:dyDescent="0.2">
      <c r="A56" s="110" t="s">
        <v>763</v>
      </c>
      <c r="B56" s="111"/>
      <c r="C56" s="111"/>
      <c r="D56" s="111"/>
      <c r="E56" s="111"/>
      <c r="F56" s="111"/>
      <c r="G56" s="111"/>
      <c r="H56" s="112"/>
    </row>
    <row r="57" spans="1:8" s="20" customFormat="1" x14ac:dyDescent="0.2">
      <c r="A57" s="19" t="s">
        <v>970</v>
      </c>
      <c r="B57" s="21">
        <v>44791</v>
      </c>
      <c r="C57" s="24" t="s">
        <v>749</v>
      </c>
      <c r="D57" s="18">
        <f ca="1">RANDBETWEEN(230*10,250*10)/100</f>
        <v>23.94</v>
      </c>
      <c r="E57" s="18">
        <f ca="1">RANDBETWEEN(120*10,140*10)/100</f>
        <v>12.88</v>
      </c>
      <c r="F57" s="28" t="s">
        <v>23</v>
      </c>
      <c r="G57" s="23" t="s">
        <v>24</v>
      </c>
      <c r="H57" s="23" t="s">
        <v>24</v>
      </c>
    </row>
    <row r="58" spans="1:8" s="20" customFormat="1" x14ac:dyDescent="0.2">
      <c r="A58" s="19" t="s">
        <v>971</v>
      </c>
      <c r="B58" s="21">
        <v>44791</v>
      </c>
      <c r="C58" s="24" t="s">
        <v>749</v>
      </c>
      <c r="D58" s="18">
        <f ca="1">RANDBETWEEN(230*10,250*10)/100</f>
        <v>24.13</v>
      </c>
      <c r="E58" s="18">
        <f ca="1">RANDBETWEEN(120*10,140*10)/100</f>
        <v>13.33</v>
      </c>
      <c r="F58" s="28" t="s">
        <v>23</v>
      </c>
      <c r="G58" s="23" t="s">
        <v>24</v>
      </c>
      <c r="H58" s="23" t="s">
        <v>24</v>
      </c>
    </row>
    <row r="59" spans="1:8" ht="13.5" customHeight="1" x14ac:dyDescent="0.2">
      <c r="A59" s="110" t="s">
        <v>764</v>
      </c>
      <c r="B59" s="111"/>
      <c r="C59" s="111"/>
      <c r="D59" s="111"/>
      <c r="E59" s="111"/>
      <c r="F59" s="111"/>
      <c r="G59" s="111"/>
      <c r="H59" s="112"/>
    </row>
    <row r="60" spans="1:8" s="20" customFormat="1" x14ac:dyDescent="0.2">
      <c r="A60" s="19" t="s">
        <v>972</v>
      </c>
      <c r="B60" s="21">
        <v>44791</v>
      </c>
      <c r="C60" s="24" t="s">
        <v>749</v>
      </c>
      <c r="D60" s="18">
        <f ca="1">RANDBETWEEN(230*10,250*10)/100</f>
        <v>24.71</v>
      </c>
      <c r="E60" s="18">
        <f ca="1">RANDBETWEEN(120*10,140*10)/100</f>
        <v>13.44</v>
      </c>
      <c r="F60" s="28" t="s">
        <v>23</v>
      </c>
      <c r="G60" s="23" t="s">
        <v>24</v>
      </c>
      <c r="H60" s="23" t="s">
        <v>24</v>
      </c>
    </row>
    <row r="61" spans="1:8" s="60" customFormat="1" ht="13.5" customHeight="1" x14ac:dyDescent="0.2">
      <c r="A61" s="99" t="s">
        <v>11</v>
      </c>
      <c r="B61" s="101" t="s">
        <v>12</v>
      </c>
      <c r="C61" s="102" t="s">
        <v>16</v>
      </c>
      <c r="D61" s="102" t="s">
        <v>13</v>
      </c>
      <c r="E61" s="102"/>
      <c r="F61" s="102"/>
      <c r="G61" s="102"/>
      <c r="H61" s="102"/>
    </row>
    <row r="62" spans="1:8" s="60" customFormat="1" ht="29.25" customHeight="1" x14ac:dyDescent="0.2">
      <c r="A62" s="100"/>
      <c r="B62" s="101"/>
      <c r="C62" s="102"/>
      <c r="D62" s="6" t="s">
        <v>14</v>
      </c>
      <c r="E62" s="6" t="s">
        <v>26</v>
      </c>
      <c r="F62" s="6" t="s">
        <v>25</v>
      </c>
      <c r="G62" s="6" t="s">
        <v>27</v>
      </c>
      <c r="H62" s="6" t="s">
        <v>28</v>
      </c>
    </row>
    <row r="63" spans="1:8" s="60" customFormat="1" ht="13.5" customHeight="1" x14ac:dyDescent="0.2">
      <c r="A63" s="25">
        <v>1</v>
      </c>
      <c r="B63" s="25">
        <v>2</v>
      </c>
      <c r="C63" s="26">
        <v>3</v>
      </c>
      <c r="D63" s="17">
        <v>4</v>
      </c>
      <c r="E63" s="25">
        <v>5</v>
      </c>
      <c r="F63" s="25">
        <v>6</v>
      </c>
      <c r="G63" s="26">
        <v>7</v>
      </c>
      <c r="H63" s="17">
        <v>8</v>
      </c>
    </row>
    <row r="64" spans="1:8" s="20" customFormat="1" x14ac:dyDescent="0.2">
      <c r="A64" s="19" t="s">
        <v>973</v>
      </c>
      <c r="B64" s="21">
        <v>44791</v>
      </c>
      <c r="C64" s="24" t="s">
        <v>749</v>
      </c>
      <c r="D64" s="18">
        <f ca="1">RANDBETWEEN(230*10,250*10)/100</f>
        <v>24.04</v>
      </c>
      <c r="E64" s="18">
        <f ca="1">RANDBETWEEN(120*10,140*10)/100</f>
        <v>13.09</v>
      </c>
      <c r="F64" s="28" t="s">
        <v>23</v>
      </c>
      <c r="G64" s="23" t="s">
        <v>24</v>
      </c>
      <c r="H64" s="23" t="s">
        <v>24</v>
      </c>
    </row>
    <row r="65" spans="1:8" ht="13.5" customHeight="1" x14ac:dyDescent="0.2">
      <c r="A65" s="110" t="s">
        <v>766</v>
      </c>
      <c r="B65" s="111"/>
      <c r="C65" s="111"/>
      <c r="D65" s="111"/>
      <c r="E65" s="111"/>
      <c r="F65" s="111"/>
      <c r="G65" s="111"/>
      <c r="H65" s="112"/>
    </row>
    <row r="66" spans="1:8" s="20" customFormat="1" x14ac:dyDescent="0.2">
      <c r="A66" s="19" t="s">
        <v>974</v>
      </c>
      <c r="B66" s="21">
        <v>44791</v>
      </c>
      <c r="C66" s="24" t="s">
        <v>749</v>
      </c>
      <c r="D66" s="18">
        <f ca="1">RANDBETWEEN(230*10,250*10)/100</f>
        <v>24.9</v>
      </c>
      <c r="E66" s="18">
        <f ca="1">RANDBETWEEN(120*10,140*10)/100</f>
        <v>12.42</v>
      </c>
      <c r="F66" s="28" t="s">
        <v>23</v>
      </c>
      <c r="G66" s="23" t="s">
        <v>24</v>
      </c>
      <c r="H66" s="23" t="s">
        <v>24</v>
      </c>
    </row>
    <row r="67" spans="1:8" s="20" customFormat="1" x14ac:dyDescent="0.2">
      <c r="A67" s="19" t="s">
        <v>975</v>
      </c>
      <c r="B67" s="21">
        <v>44791</v>
      </c>
      <c r="C67" s="24" t="s">
        <v>749</v>
      </c>
      <c r="D67" s="18">
        <f ca="1">RANDBETWEEN(230*10,250*10)/100</f>
        <v>23.89</v>
      </c>
      <c r="E67" s="18">
        <f ca="1">RANDBETWEEN(120*10,140*10)/100</f>
        <v>12.69</v>
      </c>
      <c r="F67" s="28" t="s">
        <v>23</v>
      </c>
      <c r="G67" s="23" t="s">
        <v>24</v>
      </c>
      <c r="H67" s="23" t="s">
        <v>24</v>
      </c>
    </row>
    <row r="68" spans="1:8" ht="13.5" customHeight="1" x14ac:dyDescent="0.2">
      <c r="A68" s="110" t="s">
        <v>765</v>
      </c>
      <c r="B68" s="111"/>
      <c r="C68" s="111"/>
      <c r="D68" s="111"/>
      <c r="E68" s="111"/>
      <c r="F68" s="111"/>
      <c r="G68" s="111"/>
      <c r="H68" s="112"/>
    </row>
    <row r="69" spans="1:8" s="20" customFormat="1" x14ac:dyDescent="0.2">
      <c r="A69" s="19" t="s">
        <v>976</v>
      </c>
      <c r="B69" s="21">
        <v>44791</v>
      </c>
      <c r="C69" s="24" t="s">
        <v>749</v>
      </c>
      <c r="D69" s="18">
        <f ca="1">RANDBETWEEN(230*10,250*10)/100</f>
        <v>24.55</v>
      </c>
      <c r="E69" s="18">
        <f ca="1">RANDBETWEEN(120*10,140*10)/100</f>
        <v>13.21</v>
      </c>
      <c r="F69" s="28" t="s">
        <v>23</v>
      </c>
      <c r="G69" s="23" t="s">
        <v>24</v>
      </c>
      <c r="H69" s="23" t="s">
        <v>24</v>
      </c>
    </row>
    <row r="70" spans="1:8" s="20" customFormat="1" x14ac:dyDescent="0.2">
      <c r="A70" s="19" t="s">
        <v>977</v>
      </c>
      <c r="B70" s="21">
        <v>44791</v>
      </c>
      <c r="C70" s="24" t="s">
        <v>749</v>
      </c>
      <c r="D70" s="18">
        <f ca="1">RANDBETWEEN(230*10,250*10)/100</f>
        <v>24.2</v>
      </c>
      <c r="E70" s="18">
        <f ca="1">RANDBETWEEN(120*10,140*10)/100</f>
        <v>13.89</v>
      </c>
      <c r="F70" s="28" t="s">
        <v>23</v>
      </c>
      <c r="G70" s="23" t="s">
        <v>24</v>
      </c>
      <c r="H70" s="23" t="s">
        <v>24</v>
      </c>
    </row>
    <row r="71" spans="1:8" ht="13.5" customHeight="1" x14ac:dyDescent="0.2">
      <c r="A71" s="110" t="s">
        <v>767</v>
      </c>
      <c r="B71" s="111"/>
      <c r="C71" s="111"/>
      <c r="D71" s="111"/>
      <c r="E71" s="111"/>
      <c r="F71" s="111"/>
      <c r="G71" s="111"/>
      <c r="H71" s="112"/>
    </row>
    <row r="72" spans="1:8" s="20" customFormat="1" x14ac:dyDescent="0.2">
      <c r="A72" s="19" t="s">
        <v>978</v>
      </c>
      <c r="B72" s="21">
        <v>44791</v>
      </c>
      <c r="C72" s="24" t="s">
        <v>749</v>
      </c>
      <c r="D72" s="18">
        <f ca="1">RANDBETWEEN(230*10,250*10)/100</f>
        <v>24.36</v>
      </c>
      <c r="E72" s="18">
        <f ca="1">RANDBETWEEN(120*10,140*10)/100</f>
        <v>12.13</v>
      </c>
      <c r="F72" s="28" t="s">
        <v>23</v>
      </c>
      <c r="G72" s="23" t="s">
        <v>24</v>
      </c>
      <c r="H72" s="23" t="s">
        <v>24</v>
      </c>
    </row>
    <row r="73" spans="1:8" s="20" customFormat="1" x14ac:dyDescent="0.2">
      <c r="A73" s="19" t="s">
        <v>979</v>
      </c>
      <c r="B73" s="21">
        <v>44791</v>
      </c>
      <c r="C73" s="24" t="s">
        <v>749</v>
      </c>
      <c r="D73" s="18">
        <f ca="1">RANDBETWEEN(230*10,250*10)/100</f>
        <v>23.06</v>
      </c>
      <c r="E73" s="18">
        <f ca="1">RANDBETWEEN(120*10,140*10)/100</f>
        <v>12.01</v>
      </c>
      <c r="F73" s="28" t="s">
        <v>23</v>
      </c>
      <c r="G73" s="23" t="s">
        <v>24</v>
      </c>
      <c r="H73" s="23" t="s">
        <v>24</v>
      </c>
    </row>
    <row r="74" spans="1:8" ht="13.5" customHeight="1" x14ac:dyDescent="0.2">
      <c r="A74" s="110" t="s">
        <v>768</v>
      </c>
      <c r="B74" s="111"/>
      <c r="C74" s="111"/>
      <c r="D74" s="111"/>
      <c r="E74" s="111"/>
      <c r="F74" s="111"/>
      <c r="G74" s="111"/>
      <c r="H74" s="112"/>
    </row>
    <row r="75" spans="1:8" s="20" customFormat="1" x14ac:dyDescent="0.2">
      <c r="A75" s="19" t="s">
        <v>980</v>
      </c>
      <c r="B75" s="21">
        <v>44782</v>
      </c>
      <c r="C75" s="24" t="s">
        <v>749</v>
      </c>
      <c r="D75" s="18">
        <f ca="1">RANDBETWEEN(230*10,250*10)/100</f>
        <v>24.3</v>
      </c>
      <c r="E75" s="18">
        <f ca="1">RANDBETWEEN(120*10,140*10)/100</f>
        <v>12.67</v>
      </c>
      <c r="F75" s="28" t="s">
        <v>23</v>
      </c>
      <c r="G75" s="23" t="s">
        <v>24</v>
      </c>
      <c r="H75" s="23" t="s">
        <v>24</v>
      </c>
    </row>
    <row r="76" spans="1:8" s="20" customFormat="1" x14ac:dyDescent="0.2">
      <c r="A76" s="19" t="s">
        <v>981</v>
      </c>
      <c r="B76" s="21">
        <v>44782</v>
      </c>
      <c r="C76" s="24" t="s">
        <v>749</v>
      </c>
      <c r="D76" s="18">
        <f ca="1">RANDBETWEEN(230*10,250*10)/100</f>
        <v>24.33</v>
      </c>
      <c r="E76" s="18">
        <f ca="1">RANDBETWEEN(120*10,140*10)/100</f>
        <v>12.55</v>
      </c>
      <c r="F76" s="28" t="s">
        <v>23</v>
      </c>
      <c r="G76" s="23" t="s">
        <v>24</v>
      </c>
      <c r="H76" s="23" t="s">
        <v>24</v>
      </c>
    </row>
    <row r="77" spans="1:8" ht="13.5" customHeight="1" x14ac:dyDescent="0.2">
      <c r="A77" s="110" t="s">
        <v>769</v>
      </c>
      <c r="B77" s="111"/>
      <c r="C77" s="111"/>
      <c r="D77" s="111"/>
      <c r="E77" s="111"/>
      <c r="F77" s="111"/>
      <c r="G77" s="111"/>
      <c r="H77" s="112"/>
    </row>
    <row r="78" spans="1:8" s="20" customFormat="1" x14ac:dyDescent="0.2">
      <c r="A78" s="19" t="s">
        <v>886</v>
      </c>
      <c r="B78" s="21">
        <v>44782</v>
      </c>
      <c r="C78" s="24" t="s">
        <v>749</v>
      </c>
      <c r="D78" s="18">
        <f ca="1">RANDBETWEEN(230*10,250*10)/100</f>
        <v>23.73</v>
      </c>
      <c r="E78" s="18">
        <f ca="1">RANDBETWEEN(120*10,140*10)/100</f>
        <v>13.42</v>
      </c>
      <c r="F78" s="28" t="s">
        <v>23</v>
      </c>
      <c r="G78" s="23" t="s">
        <v>24</v>
      </c>
      <c r="H78" s="23" t="s">
        <v>24</v>
      </c>
    </row>
    <row r="79" spans="1:8" s="20" customFormat="1" x14ac:dyDescent="0.2">
      <c r="A79" s="19" t="s">
        <v>982</v>
      </c>
      <c r="B79" s="21">
        <v>44782</v>
      </c>
      <c r="C79" s="24" t="s">
        <v>749</v>
      </c>
      <c r="D79" s="18">
        <f ca="1">RANDBETWEEN(230*10,250*10)/100</f>
        <v>24.47</v>
      </c>
      <c r="E79" s="18">
        <f ca="1">RANDBETWEEN(120*10,140*10)/100</f>
        <v>12.22</v>
      </c>
      <c r="F79" s="28" t="s">
        <v>23</v>
      </c>
      <c r="G79" s="23" t="s">
        <v>24</v>
      </c>
      <c r="H79" s="23" t="s">
        <v>24</v>
      </c>
    </row>
    <row r="80" spans="1:8" ht="13.5" customHeight="1" x14ac:dyDescent="0.2">
      <c r="A80" s="110" t="s">
        <v>770</v>
      </c>
      <c r="B80" s="111"/>
      <c r="C80" s="111"/>
      <c r="D80" s="111"/>
      <c r="E80" s="111"/>
      <c r="F80" s="111"/>
      <c r="G80" s="111"/>
      <c r="H80" s="112"/>
    </row>
    <row r="81" spans="1:8" s="20" customFormat="1" x14ac:dyDescent="0.2">
      <c r="A81" s="19" t="s">
        <v>983</v>
      </c>
      <c r="B81" s="21">
        <v>44782</v>
      </c>
      <c r="C81" s="24" t="s">
        <v>749</v>
      </c>
      <c r="D81" s="18">
        <f ca="1">RANDBETWEEN(230*10,250*10)/100</f>
        <v>24.36</v>
      </c>
      <c r="E81" s="18">
        <f ca="1">RANDBETWEEN(120*10,140*10)/100</f>
        <v>12.96</v>
      </c>
      <c r="F81" s="28" t="s">
        <v>23</v>
      </c>
      <c r="G81" s="23" t="s">
        <v>24</v>
      </c>
      <c r="H81" s="23" t="s">
        <v>24</v>
      </c>
    </row>
    <row r="82" spans="1:8" s="20" customFormat="1" x14ac:dyDescent="0.2">
      <c r="A82" s="19" t="s">
        <v>984</v>
      </c>
      <c r="B82" s="21">
        <v>44782</v>
      </c>
      <c r="C82" s="24" t="s">
        <v>749</v>
      </c>
      <c r="D82" s="18">
        <f ca="1">RANDBETWEEN(230*10,250*10)/100</f>
        <v>24.65</v>
      </c>
      <c r="E82" s="18">
        <f ca="1">RANDBETWEEN(120*10,140*10)/100</f>
        <v>12.71</v>
      </c>
      <c r="F82" s="28" t="s">
        <v>23</v>
      </c>
      <c r="G82" s="23" t="s">
        <v>24</v>
      </c>
      <c r="H82" s="23" t="s">
        <v>24</v>
      </c>
    </row>
    <row r="83" spans="1:8" ht="13.5" customHeight="1" x14ac:dyDescent="0.2">
      <c r="A83" s="110" t="s">
        <v>771</v>
      </c>
      <c r="B83" s="111"/>
      <c r="C83" s="111"/>
      <c r="D83" s="111"/>
      <c r="E83" s="111"/>
      <c r="F83" s="111"/>
      <c r="G83" s="111"/>
      <c r="H83" s="112"/>
    </row>
    <row r="84" spans="1:8" s="20" customFormat="1" x14ac:dyDescent="0.2">
      <c r="A84" s="19" t="s">
        <v>985</v>
      </c>
      <c r="B84" s="21">
        <v>44782</v>
      </c>
      <c r="C84" s="24" t="s">
        <v>749</v>
      </c>
      <c r="D84" s="18">
        <f ca="1">RANDBETWEEN(230*10,250*10)/100</f>
        <v>24.74</v>
      </c>
      <c r="E84" s="18">
        <f ca="1">RANDBETWEEN(120*10,140*10)/100</f>
        <v>13.17</v>
      </c>
      <c r="F84" s="28" t="s">
        <v>23</v>
      </c>
      <c r="G84" s="23" t="s">
        <v>24</v>
      </c>
      <c r="H84" s="23" t="s">
        <v>24</v>
      </c>
    </row>
    <row r="85" spans="1:8" s="20" customFormat="1" x14ac:dyDescent="0.2">
      <c r="A85" s="19" t="s">
        <v>986</v>
      </c>
      <c r="B85" s="21">
        <v>44782</v>
      </c>
      <c r="C85" s="24" t="s">
        <v>749</v>
      </c>
      <c r="D85" s="18">
        <f ca="1">RANDBETWEEN(230*10,250*10)/100</f>
        <v>24.75</v>
      </c>
      <c r="E85" s="18">
        <f ca="1">RANDBETWEEN(120*10,140*10)/100</f>
        <v>13.9</v>
      </c>
      <c r="F85" s="28" t="s">
        <v>23</v>
      </c>
      <c r="G85" s="23" t="s">
        <v>24</v>
      </c>
      <c r="H85" s="23" t="s">
        <v>24</v>
      </c>
    </row>
    <row r="86" spans="1:8" ht="13.5" customHeight="1" x14ac:dyDescent="0.2">
      <c r="A86" s="110" t="s">
        <v>772</v>
      </c>
      <c r="B86" s="111"/>
      <c r="C86" s="111"/>
      <c r="D86" s="111"/>
      <c r="E86" s="111"/>
      <c r="F86" s="111"/>
      <c r="G86" s="111"/>
      <c r="H86" s="112"/>
    </row>
    <row r="87" spans="1:8" s="20" customFormat="1" x14ac:dyDescent="0.2">
      <c r="A87" s="19" t="s">
        <v>987</v>
      </c>
      <c r="B87" s="21">
        <v>44791</v>
      </c>
      <c r="C87" s="24" t="s">
        <v>749</v>
      </c>
      <c r="D87" s="18">
        <f ca="1">RANDBETWEEN(230*10,250*10)/100</f>
        <v>24.51</v>
      </c>
      <c r="E87" s="18">
        <f ca="1">RANDBETWEEN(120*10,140*10)/100</f>
        <v>13.45</v>
      </c>
      <c r="F87" s="28" t="s">
        <v>23</v>
      </c>
      <c r="G87" s="23" t="s">
        <v>24</v>
      </c>
      <c r="H87" s="23" t="s">
        <v>24</v>
      </c>
    </row>
    <row r="88" spans="1:8" s="20" customFormat="1" x14ac:dyDescent="0.2">
      <c r="A88" s="19" t="s">
        <v>988</v>
      </c>
      <c r="B88" s="21">
        <v>44791</v>
      </c>
      <c r="C88" s="24" t="s">
        <v>749</v>
      </c>
      <c r="D88" s="18">
        <f ca="1">RANDBETWEEN(230*10,250*10)/100</f>
        <v>24.49</v>
      </c>
      <c r="E88" s="18">
        <f ca="1">RANDBETWEEN(120*10,140*10)/100</f>
        <v>12.11</v>
      </c>
      <c r="F88" s="28" t="s">
        <v>23</v>
      </c>
      <c r="G88" s="23" t="s">
        <v>24</v>
      </c>
      <c r="H88" s="23" t="s">
        <v>24</v>
      </c>
    </row>
    <row r="89" spans="1:8" ht="13.5" customHeight="1" x14ac:dyDescent="0.2">
      <c r="A89" s="110" t="s">
        <v>773</v>
      </c>
      <c r="B89" s="111"/>
      <c r="C89" s="111"/>
      <c r="D89" s="111"/>
      <c r="E89" s="111"/>
      <c r="F89" s="111"/>
      <c r="G89" s="111"/>
      <c r="H89" s="112"/>
    </row>
    <row r="90" spans="1:8" s="20" customFormat="1" x14ac:dyDescent="0.2">
      <c r="A90" s="19" t="s">
        <v>989</v>
      </c>
      <c r="B90" s="21">
        <v>44781</v>
      </c>
      <c r="C90" s="24" t="s">
        <v>749</v>
      </c>
      <c r="D90" s="18">
        <f ca="1">RANDBETWEEN(230*10,250*10)/100</f>
        <v>24.09</v>
      </c>
      <c r="E90" s="18">
        <f ca="1">RANDBETWEEN(120*10,140*10)/100</f>
        <v>12.04</v>
      </c>
      <c r="F90" s="28" t="s">
        <v>23</v>
      </c>
      <c r="G90" s="23" t="s">
        <v>24</v>
      </c>
      <c r="H90" s="23" t="s">
        <v>24</v>
      </c>
    </row>
    <row r="91" spans="1:8" s="20" customFormat="1" x14ac:dyDescent="0.2">
      <c r="A91" s="19" t="s">
        <v>990</v>
      </c>
      <c r="B91" s="21">
        <v>44781</v>
      </c>
      <c r="C91" s="24" t="s">
        <v>749</v>
      </c>
      <c r="D91" s="18">
        <f ca="1">RANDBETWEEN(230*10,250*10)/100</f>
        <v>24.15</v>
      </c>
      <c r="E91" s="18">
        <f ca="1">RANDBETWEEN(120*10,140*10)/100</f>
        <v>13.49</v>
      </c>
      <c r="F91" s="28" t="s">
        <v>23</v>
      </c>
      <c r="G91" s="23" t="s">
        <v>24</v>
      </c>
      <c r="H91" s="23" t="s">
        <v>24</v>
      </c>
    </row>
    <row r="92" spans="1:8" ht="13.5" customHeight="1" x14ac:dyDescent="0.2">
      <c r="A92" s="110" t="s">
        <v>774</v>
      </c>
      <c r="B92" s="111"/>
      <c r="C92" s="111"/>
      <c r="D92" s="111"/>
      <c r="E92" s="111"/>
      <c r="F92" s="111"/>
      <c r="G92" s="111"/>
      <c r="H92" s="112"/>
    </row>
    <row r="93" spans="1:8" s="20" customFormat="1" x14ac:dyDescent="0.2">
      <c r="A93" s="19" t="s">
        <v>991</v>
      </c>
      <c r="B93" s="21">
        <v>44781</v>
      </c>
      <c r="C93" s="24" t="s">
        <v>749</v>
      </c>
      <c r="D93" s="18">
        <f ca="1">RANDBETWEEN(230*10,250*10)/100</f>
        <v>23.31</v>
      </c>
      <c r="E93" s="18">
        <f ca="1">RANDBETWEEN(120*10,140*10)/100</f>
        <v>12.95</v>
      </c>
      <c r="F93" s="28" t="s">
        <v>23</v>
      </c>
      <c r="G93" s="23" t="s">
        <v>24</v>
      </c>
      <c r="H93" s="23" t="s">
        <v>24</v>
      </c>
    </row>
    <row r="94" spans="1:8" s="20" customFormat="1" x14ac:dyDescent="0.2">
      <c r="A94" s="19" t="s">
        <v>992</v>
      </c>
      <c r="B94" s="21">
        <v>44781</v>
      </c>
      <c r="C94" s="24" t="s">
        <v>749</v>
      </c>
      <c r="D94" s="18">
        <f ca="1">RANDBETWEEN(230*10,250*10)/100</f>
        <v>24.89</v>
      </c>
      <c r="E94" s="18">
        <f ca="1">RANDBETWEEN(120*10,140*10)/100</f>
        <v>12.49</v>
      </c>
      <c r="F94" s="28" t="s">
        <v>23</v>
      </c>
      <c r="G94" s="23" t="s">
        <v>24</v>
      </c>
      <c r="H94" s="23" t="s">
        <v>24</v>
      </c>
    </row>
    <row r="95" spans="1:8" ht="13.5" customHeight="1" x14ac:dyDescent="0.2">
      <c r="A95" s="110" t="s">
        <v>775</v>
      </c>
      <c r="B95" s="111"/>
      <c r="C95" s="111"/>
      <c r="D95" s="111"/>
      <c r="E95" s="111"/>
      <c r="F95" s="111"/>
      <c r="G95" s="111"/>
      <c r="H95" s="112"/>
    </row>
    <row r="96" spans="1:8" s="20" customFormat="1" x14ac:dyDescent="0.2">
      <c r="A96" s="19" t="s">
        <v>899</v>
      </c>
      <c r="B96" s="21">
        <v>44781</v>
      </c>
      <c r="C96" s="24" t="s">
        <v>749</v>
      </c>
      <c r="D96" s="18">
        <f ca="1">RANDBETWEEN(230*10,250*10)/100</f>
        <v>24.84</v>
      </c>
      <c r="E96" s="18">
        <f ca="1">RANDBETWEEN(120*10,140*10)/100</f>
        <v>12.83</v>
      </c>
      <c r="F96" s="28" t="s">
        <v>23</v>
      </c>
      <c r="G96" s="23" t="s">
        <v>24</v>
      </c>
      <c r="H96" s="23" t="s">
        <v>24</v>
      </c>
    </row>
    <row r="97" spans="1:8" s="20" customFormat="1" x14ac:dyDescent="0.2">
      <c r="A97" s="19" t="s">
        <v>993</v>
      </c>
      <c r="B97" s="21">
        <v>44781</v>
      </c>
      <c r="C97" s="24" t="s">
        <v>749</v>
      </c>
      <c r="D97" s="18">
        <f ca="1">RANDBETWEEN(230*10,250*10)/100</f>
        <v>23.69</v>
      </c>
      <c r="E97" s="18">
        <f ca="1">RANDBETWEEN(120*10,140*10)/100</f>
        <v>13.06</v>
      </c>
      <c r="F97" s="28" t="s">
        <v>23</v>
      </c>
      <c r="G97" s="23" t="s">
        <v>24</v>
      </c>
      <c r="H97" s="23" t="s">
        <v>24</v>
      </c>
    </row>
    <row r="98" spans="1:8" ht="13.5" customHeight="1" x14ac:dyDescent="0.2">
      <c r="A98" s="110" t="s">
        <v>777</v>
      </c>
      <c r="B98" s="111"/>
      <c r="C98" s="111"/>
      <c r="D98" s="111"/>
      <c r="E98" s="111"/>
      <c r="F98" s="111"/>
      <c r="G98" s="111"/>
      <c r="H98" s="112"/>
    </row>
    <row r="99" spans="1:8" s="20" customFormat="1" x14ac:dyDescent="0.2">
      <c r="A99" s="19" t="s">
        <v>994</v>
      </c>
      <c r="B99" s="21">
        <v>44781</v>
      </c>
      <c r="C99" s="24" t="s">
        <v>749</v>
      </c>
      <c r="D99" s="18">
        <f ca="1">RANDBETWEEN(230*10,250*10)/100</f>
        <v>23.71</v>
      </c>
      <c r="E99" s="18">
        <f ca="1">RANDBETWEEN(120*10,140*10)/100</f>
        <v>12.17</v>
      </c>
      <c r="F99" s="28" t="s">
        <v>23</v>
      </c>
      <c r="G99" s="23" t="s">
        <v>24</v>
      </c>
      <c r="H99" s="23" t="s">
        <v>24</v>
      </c>
    </row>
    <row r="100" spans="1:8" s="20" customFormat="1" x14ac:dyDescent="0.2">
      <c r="A100" s="19" t="s">
        <v>995</v>
      </c>
      <c r="B100" s="21">
        <v>44781</v>
      </c>
      <c r="C100" s="24" t="s">
        <v>749</v>
      </c>
      <c r="D100" s="18">
        <f ca="1">RANDBETWEEN(230*10,250*10)/100</f>
        <v>24.22</v>
      </c>
      <c r="E100" s="18">
        <f ca="1">RANDBETWEEN(120*10,140*10)/100</f>
        <v>12.48</v>
      </c>
      <c r="F100" s="28" t="s">
        <v>23</v>
      </c>
      <c r="G100" s="23" t="s">
        <v>24</v>
      </c>
      <c r="H100" s="23" t="s">
        <v>24</v>
      </c>
    </row>
    <row r="101" spans="1:8" ht="13.5" customHeight="1" x14ac:dyDescent="0.2">
      <c r="A101" s="110" t="s">
        <v>776</v>
      </c>
      <c r="B101" s="111"/>
      <c r="C101" s="111"/>
      <c r="D101" s="111"/>
      <c r="E101" s="111"/>
      <c r="F101" s="111"/>
      <c r="G101" s="111"/>
      <c r="H101" s="112"/>
    </row>
    <row r="102" spans="1:8" s="20" customFormat="1" x14ac:dyDescent="0.2">
      <c r="A102" s="19" t="s">
        <v>996</v>
      </c>
      <c r="B102" s="21">
        <v>44781</v>
      </c>
      <c r="C102" s="24" t="s">
        <v>749</v>
      </c>
      <c r="D102" s="18">
        <f ca="1">RANDBETWEEN(230*10,250*10)/100</f>
        <v>23.56</v>
      </c>
      <c r="E102" s="18">
        <f ca="1">RANDBETWEEN(120*10,140*10)/100</f>
        <v>13.96</v>
      </c>
      <c r="F102" s="28" t="s">
        <v>23</v>
      </c>
      <c r="G102" s="23" t="s">
        <v>24</v>
      </c>
      <c r="H102" s="23" t="s">
        <v>24</v>
      </c>
    </row>
    <row r="103" spans="1:8" s="20" customFormat="1" x14ac:dyDescent="0.2">
      <c r="A103" s="19" t="s">
        <v>997</v>
      </c>
      <c r="B103" s="21">
        <v>44781</v>
      </c>
      <c r="C103" s="24" t="s">
        <v>749</v>
      </c>
      <c r="D103" s="18">
        <f ca="1">RANDBETWEEN(230*10,250*10)/100</f>
        <v>24.63</v>
      </c>
      <c r="E103" s="18">
        <f ca="1">RANDBETWEEN(120*10,140*10)/100</f>
        <v>12.67</v>
      </c>
      <c r="F103" s="28" t="s">
        <v>23</v>
      </c>
      <c r="G103" s="23" t="s">
        <v>24</v>
      </c>
      <c r="H103" s="23" t="s">
        <v>24</v>
      </c>
    </row>
    <row r="104" spans="1:8" ht="13.5" customHeight="1" x14ac:dyDescent="0.2">
      <c r="A104" s="110" t="s">
        <v>778</v>
      </c>
      <c r="B104" s="111"/>
      <c r="C104" s="111"/>
      <c r="D104" s="111"/>
      <c r="E104" s="111"/>
      <c r="F104" s="111"/>
      <c r="G104" s="111"/>
      <c r="H104" s="112"/>
    </row>
    <row r="105" spans="1:8" s="20" customFormat="1" x14ac:dyDescent="0.2">
      <c r="A105" s="19" t="s">
        <v>998</v>
      </c>
      <c r="B105" s="21">
        <v>44791</v>
      </c>
      <c r="C105" s="24" t="s">
        <v>749</v>
      </c>
      <c r="D105" s="18">
        <f ca="1">RANDBETWEEN(230*10,250*10)/100</f>
        <v>23.02</v>
      </c>
      <c r="E105" s="18">
        <f ca="1">RANDBETWEEN(120*10,140*10)/100</f>
        <v>13.94</v>
      </c>
      <c r="F105" s="28" t="s">
        <v>23</v>
      </c>
      <c r="G105" s="23" t="s">
        <v>24</v>
      </c>
      <c r="H105" s="23" t="s">
        <v>24</v>
      </c>
    </row>
    <row r="106" spans="1:8" s="20" customFormat="1" x14ac:dyDescent="0.2">
      <c r="A106" s="19" t="s">
        <v>999</v>
      </c>
      <c r="B106" s="21">
        <v>44791</v>
      </c>
      <c r="C106" s="24" t="s">
        <v>749</v>
      </c>
      <c r="D106" s="18">
        <f ca="1">RANDBETWEEN(230*10,250*10)/100</f>
        <v>24.73</v>
      </c>
      <c r="E106" s="18">
        <f ca="1">RANDBETWEEN(120*10,140*10)/100</f>
        <v>13.9</v>
      </c>
      <c r="F106" s="28" t="s">
        <v>23</v>
      </c>
      <c r="G106" s="23" t="s">
        <v>24</v>
      </c>
      <c r="H106" s="23" t="s">
        <v>24</v>
      </c>
    </row>
    <row r="107" spans="1:8" ht="13.5" customHeight="1" x14ac:dyDescent="0.2">
      <c r="A107" s="110" t="s">
        <v>779</v>
      </c>
      <c r="B107" s="111"/>
      <c r="C107" s="111"/>
      <c r="D107" s="111"/>
      <c r="E107" s="111"/>
      <c r="F107" s="111"/>
      <c r="G107" s="111"/>
      <c r="H107" s="112"/>
    </row>
    <row r="108" spans="1:8" s="20" customFormat="1" x14ac:dyDescent="0.2">
      <c r="A108" s="19" t="s">
        <v>1000</v>
      </c>
      <c r="B108" s="21">
        <v>44791</v>
      </c>
      <c r="C108" s="24" t="s">
        <v>749</v>
      </c>
      <c r="D108" s="18">
        <f ca="1">RANDBETWEEN(230*10,250*10)/100</f>
        <v>23.33</v>
      </c>
      <c r="E108" s="18">
        <f ca="1">RANDBETWEEN(120*10,140*10)/100</f>
        <v>13.88</v>
      </c>
      <c r="F108" s="28" t="s">
        <v>23</v>
      </c>
      <c r="G108" s="23" t="s">
        <v>24</v>
      </c>
      <c r="H108" s="23" t="s">
        <v>24</v>
      </c>
    </row>
    <row r="109" spans="1:8" s="20" customFormat="1" x14ac:dyDescent="0.2">
      <c r="A109" s="19" t="s">
        <v>1001</v>
      </c>
      <c r="B109" s="21">
        <v>44791</v>
      </c>
      <c r="C109" s="24" t="s">
        <v>749</v>
      </c>
      <c r="D109" s="18">
        <f ca="1">RANDBETWEEN(230*10,250*10)/100</f>
        <v>23.19</v>
      </c>
      <c r="E109" s="18">
        <f ca="1">RANDBETWEEN(120*10,140*10)/100</f>
        <v>12.96</v>
      </c>
      <c r="F109" s="28" t="s">
        <v>23</v>
      </c>
      <c r="G109" s="23" t="s">
        <v>24</v>
      </c>
      <c r="H109" s="23" t="s">
        <v>24</v>
      </c>
    </row>
    <row r="110" spans="1:8" ht="13.5" customHeight="1" x14ac:dyDescent="0.2">
      <c r="A110" s="110" t="s">
        <v>780</v>
      </c>
      <c r="B110" s="111"/>
      <c r="C110" s="111"/>
      <c r="D110" s="111"/>
      <c r="E110" s="111"/>
      <c r="F110" s="111"/>
      <c r="G110" s="111"/>
      <c r="H110" s="112"/>
    </row>
    <row r="111" spans="1:8" s="20" customFormat="1" x14ac:dyDescent="0.2">
      <c r="A111" s="19" t="s">
        <v>1002</v>
      </c>
      <c r="B111" s="21">
        <v>44791</v>
      </c>
      <c r="C111" s="24" t="s">
        <v>749</v>
      </c>
      <c r="D111" s="18">
        <f ca="1">RANDBETWEEN(230*10,250*10)/100</f>
        <v>24.39</v>
      </c>
      <c r="E111" s="18">
        <f ca="1">RANDBETWEEN(120*10,140*10)/100</f>
        <v>12.14</v>
      </c>
      <c r="F111" s="28" t="s">
        <v>23</v>
      </c>
      <c r="G111" s="23" t="s">
        <v>24</v>
      </c>
      <c r="H111" s="23" t="s">
        <v>24</v>
      </c>
    </row>
    <row r="112" spans="1:8" s="20" customFormat="1" x14ac:dyDescent="0.2">
      <c r="A112" s="19" t="s">
        <v>1003</v>
      </c>
      <c r="B112" s="21">
        <v>44791</v>
      </c>
      <c r="C112" s="24" t="s">
        <v>749</v>
      </c>
      <c r="D112" s="18">
        <f ca="1">RANDBETWEEN(230*10,250*10)/100</f>
        <v>23.84</v>
      </c>
      <c r="E112" s="18">
        <f ca="1">RANDBETWEEN(120*10,140*10)/100</f>
        <v>12.64</v>
      </c>
      <c r="F112" s="28" t="s">
        <v>23</v>
      </c>
      <c r="G112" s="23" t="s">
        <v>24</v>
      </c>
      <c r="H112" s="23" t="s">
        <v>24</v>
      </c>
    </row>
    <row r="113" spans="1:8" ht="13.5" customHeight="1" x14ac:dyDescent="0.2">
      <c r="A113" s="110" t="s">
        <v>781</v>
      </c>
      <c r="B113" s="111"/>
      <c r="C113" s="111"/>
      <c r="D113" s="111"/>
      <c r="E113" s="111"/>
      <c r="F113" s="111"/>
      <c r="G113" s="111"/>
      <c r="H113" s="112"/>
    </row>
    <row r="114" spans="1:8" s="20" customFormat="1" x14ac:dyDescent="0.2">
      <c r="A114" s="19" t="s">
        <v>1004</v>
      </c>
      <c r="B114" s="21">
        <v>44791</v>
      </c>
      <c r="C114" s="24" t="s">
        <v>749</v>
      </c>
      <c r="D114" s="18">
        <f ca="1">RANDBETWEEN(230*10,250*10)/100</f>
        <v>23.58</v>
      </c>
      <c r="E114" s="18">
        <f ca="1">RANDBETWEEN(120*10,140*10)/100</f>
        <v>13.58</v>
      </c>
      <c r="F114" s="28" t="s">
        <v>23</v>
      </c>
      <c r="G114" s="23" t="s">
        <v>24</v>
      </c>
      <c r="H114" s="23" t="s">
        <v>24</v>
      </c>
    </row>
    <row r="115" spans="1:8" s="20" customFormat="1" x14ac:dyDescent="0.2">
      <c r="A115" s="19" t="s">
        <v>1005</v>
      </c>
      <c r="B115" s="21">
        <v>44791</v>
      </c>
      <c r="C115" s="24" t="s">
        <v>749</v>
      </c>
      <c r="D115" s="18">
        <f ca="1">RANDBETWEEN(230*10,250*10)/100</f>
        <v>23.39</v>
      </c>
      <c r="E115" s="18">
        <f ca="1">RANDBETWEEN(120*10,140*10)/100</f>
        <v>12.87</v>
      </c>
      <c r="F115" s="28" t="s">
        <v>23</v>
      </c>
      <c r="G115" s="23" t="s">
        <v>24</v>
      </c>
      <c r="H115" s="23" t="s">
        <v>24</v>
      </c>
    </row>
    <row r="116" spans="1:8" ht="13.5" customHeight="1" x14ac:dyDescent="0.2">
      <c r="A116" s="110" t="s">
        <v>782</v>
      </c>
      <c r="B116" s="111"/>
      <c r="C116" s="111"/>
      <c r="D116" s="111"/>
      <c r="E116" s="111"/>
      <c r="F116" s="111"/>
      <c r="G116" s="111"/>
      <c r="H116" s="112"/>
    </row>
    <row r="117" spans="1:8" s="20" customFormat="1" x14ac:dyDescent="0.2">
      <c r="A117" s="19" t="s">
        <v>1006</v>
      </c>
      <c r="B117" s="21">
        <v>44791</v>
      </c>
      <c r="C117" s="24" t="s">
        <v>749</v>
      </c>
      <c r="D117" s="18">
        <f ca="1">RANDBETWEEN(230*10,250*10)/100</f>
        <v>24.41</v>
      </c>
      <c r="E117" s="18">
        <f ca="1">RANDBETWEEN(120*10,140*10)/100</f>
        <v>13.65</v>
      </c>
      <c r="F117" s="28" t="s">
        <v>23</v>
      </c>
      <c r="G117" s="23" t="s">
        <v>24</v>
      </c>
      <c r="H117" s="23" t="s">
        <v>24</v>
      </c>
    </row>
    <row r="118" spans="1:8" s="20" customFormat="1" x14ac:dyDescent="0.2">
      <c r="A118" s="19" t="s">
        <v>1007</v>
      </c>
      <c r="B118" s="21">
        <v>44791</v>
      </c>
      <c r="C118" s="24" t="s">
        <v>749</v>
      </c>
      <c r="D118" s="18">
        <f ca="1">RANDBETWEEN(230*10,250*10)/100</f>
        <v>23.66</v>
      </c>
      <c r="E118" s="18">
        <f ca="1">RANDBETWEEN(120*10,140*10)/100</f>
        <v>12.42</v>
      </c>
      <c r="F118" s="28" t="s">
        <v>23</v>
      </c>
      <c r="G118" s="23" t="s">
        <v>24</v>
      </c>
      <c r="H118" s="23" t="s">
        <v>24</v>
      </c>
    </row>
    <row r="119" spans="1:8" ht="13.5" customHeight="1" x14ac:dyDescent="0.2">
      <c r="A119" s="110" t="s">
        <v>783</v>
      </c>
      <c r="B119" s="111"/>
      <c r="C119" s="111"/>
      <c r="D119" s="111"/>
      <c r="E119" s="111"/>
      <c r="F119" s="111"/>
      <c r="G119" s="111"/>
      <c r="H119" s="112"/>
    </row>
    <row r="120" spans="1:8" s="20" customFormat="1" x14ac:dyDescent="0.2">
      <c r="A120" s="19" t="s">
        <v>1008</v>
      </c>
      <c r="B120" s="21">
        <v>44791</v>
      </c>
      <c r="C120" s="24" t="s">
        <v>749</v>
      </c>
      <c r="D120" s="18">
        <f ca="1">RANDBETWEEN(230*10,250*10)/100</f>
        <v>23.73</v>
      </c>
      <c r="E120" s="18">
        <f ca="1">RANDBETWEEN(120*10,140*10)/100</f>
        <v>13.59</v>
      </c>
      <c r="F120" s="28" t="s">
        <v>23</v>
      </c>
      <c r="G120" s="23" t="s">
        <v>24</v>
      </c>
      <c r="H120" s="23" t="s">
        <v>24</v>
      </c>
    </row>
    <row r="121" spans="1:8" s="20" customFormat="1" x14ac:dyDescent="0.2">
      <c r="A121" s="19" t="s">
        <v>1009</v>
      </c>
      <c r="B121" s="21">
        <v>44791</v>
      </c>
      <c r="C121" s="24" t="s">
        <v>749</v>
      </c>
      <c r="D121" s="18">
        <f ca="1">RANDBETWEEN(230*10,250*10)/100</f>
        <v>24.9</v>
      </c>
      <c r="E121" s="18">
        <f ca="1">RANDBETWEEN(120*10,140*10)/100</f>
        <v>12.89</v>
      </c>
      <c r="F121" s="28" t="s">
        <v>23</v>
      </c>
      <c r="G121" s="23" t="s">
        <v>24</v>
      </c>
      <c r="H121" s="23" t="s">
        <v>24</v>
      </c>
    </row>
    <row r="122" spans="1:8" ht="13.5" customHeight="1" x14ac:dyDescent="0.2">
      <c r="A122" s="110" t="s">
        <v>784</v>
      </c>
      <c r="B122" s="111"/>
      <c r="C122" s="111"/>
      <c r="D122" s="111"/>
      <c r="E122" s="111"/>
      <c r="F122" s="111"/>
      <c r="G122" s="111"/>
      <c r="H122" s="112"/>
    </row>
    <row r="123" spans="1:8" s="20" customFormat="1" x14ac:dyDescent="0.2">
      <c r="A123" s="19" t="s">
        <v>1010</v>
      </c>
      <c r="B123" s="21">
        <v>44791</v>
      </c>
      <c r="C123" s="24" t="s">
        <v>749</v>
      </c>
      <c r="D123" s="18">
        <f ca="1">RANDBETWEEN(230*10,250*10)/100</f>
        <v>24.3</v>
      </c>
      <c r="E123" s="18">
        <f ca="1">RANDBETWEEN(120*10,140*10)/100</f>
        <v>12.09</v>
      </c>
      <c r="F123" s="28" t="s">
        <v>23</v>
      </c>
      <c r="G123" s="23" t="s">
        <v>24</v>
      </c>
      <c r="H123" s="23" t="s">
        <v>24</v>
      </c>
    </row>
    <row r="124" spans="1:8" s="20" customFormat="1" x14ac:dyDescent="0.2">
      <c r="A124" s="19" t="s">
        <v>1011</v>
      </c>
      <c r="B124" s="21">
        <v>44791</v>
      </c>
      <c r="C124" s="24" t="s">
        <v>749</v>
      </c>
      <c r="D124" s="18">
        <f ca="1">RANDBETWEEN(230*10,250*10)/100</f>
        <v>23.83</v>
      </c>
      <c r="E124" s="18">
        <f ca="1">RANDBETWEEN(120*10,140*10)/100</f>
        <v>13.31</v>
      </c>
      <c r="F124" s="28" t="s">
        <v>23</v>
      </c>
      <c r="G124" s="23" t="s">
        <v>24</v>
      </c>
      <c r="H124" s="23" t="s">
        <v>24</v>
      </c>
    </row>
    <row r="125" spans="1:8" ht="13.5" customHeight="1" x14ac:dyDescent="0.2">
      <c r="A125" s="110" t="s">
        <v>785</v>
      </c>
      <c r="B125" s="111"/>
      <c r="C125" s="111"/>
      <c r="D125" s="111"/>
      <c r="E125" s="111"/>
      <c r="F125" s="111"/>
      <c r="G125" s="111"/>
      <c r="H125" s="112"/>
    </row>
    <row r="126" spans="1:8" s="20" customFormat="1" x14ac:dyDescent="0.2">
      <c r="A126" s="19" t="s">
        <v>1012</v>
      </c>
      <c r="B126" s="21">
        <v>44781</v>
      </c>
      <c r="C126" s="24" t="s">
        <v>749</v>
      </c>
      <c r="D126" s="18">
        <f ca="1">RANDBETWEEN(230*10,250*10)/100</f>
        <v>23.14</v>
      </c>
      <c r="E126" s="18">
        <f ca="1">RANDBETWEEN(120*10,140*10)/100</f>
        <v>13.04</v>
      </c>
      <c r="F126" s="28" t="s">
        <v>23</v>
      </c>
      <c r="G126" s="23" t="s">
        <v>24</v>
      </c>
      <c r="H126" s="23" t="s">
        <v>24</v>
      </c>
    </row>
    <row r="127" spans="1:8" s="20" customFormat="1" x14ac:dyDescent="0.2">
      <c r="A127" s="19" t="s">
        <v>1013</v>
      </c>
      <c r="B127" s="21">
        <v>44781</v>
      </c>
      <c r="C127" s="24" t="s">
        <v>749</v>
      </c>
      <c r="D127" s="18">
        <f ca="1">RANDBETWEEN(230*10,250*10)/100</f>
        <v>23.05</v>
      </c>
      <c r="E127" s="18">
        <f ca="1">RANDBETWEEN(120*10,140*10)/100</f>
        <v>13.87</v>
      </c>
      <c r="F127" s="28" t="s">
        <v>23</v>
      </c>
      <c r="G127" s="23" t="s">
        <v>24</v>
      </c>
      <c r="H127" s="23" t="s">
        <v>24</v>
      </c>
    </row>
    <row r="128" spans="1:8" ht="13.5" customHeight="1" x14ac:dyDescent="0.2">
      <c r="A128" s="110" t="s">
        <v>786</v>
      </c>
      <c r="B128" s="111"/>
      <c r="C128" s="111"/>
      <c r="D128" s="111"/>
      <c r="E128" s="111"/>
      <c r="F128" s="111"/>
      <c r="G128" s="111"/>
      <c r="H128" s="112"/>
    </row>
    <row r="129" spans="1:8" s="20" customFormat="1" x14ac:dyDescent="0.2">
      <c r="A129" s="19" t="s">
        <v>1014</v>
      </c>
      <c r="B129" s="21">
        <v>44781</v>
      </c>
      <c r="C129" s="24" t="s">
        <v>749</v>
      </c>
      <c r="D129" s="18">
        <f ca="1">RANDBETWEEN(230*10,250*10)/100</f>
        <v>24.71</v>
      </c>
      <c r="E129" s="18">
        <f ca="1">RANDBETWEEN(120*10,140*10)/100</f>
        <v>13.09</v>
      </c>
      <c r="F129" s="28" t="s">
        <v>23</v>
      </c>
      <c r="G129" s="23" t="s">
        <v>24</v>
      </c>
      <c r="H129" s="23" t="s">
        <v>24</v>
      </c>
    </row>
    <row r="130" spans="1:8" s="20" customFormat="1" x14ac:dyDescent="0.2">
      <c r="A130" s="19" t="s">
        <v>1015</v>
      </c>
      <c r="B130" s="21">
        <v>44781</v>
      </c>
      <c r="C130" s="24" t="s">
        <v>749</v>
      </c>
      <c r="D130" s="18">
        <f ca="1">RANDBETWEEN(230*10,250*10)/100</f>
        <v>24.64</v>
      </c>
      <c r="E130" s="18">
        <f ca="1">RANDBETWEEN(120*10,140*10)/100</f>
        <v>13.94</v>
      </c>
      <c r="F130" s="28" t="s">
        <v>23</v>
      </c>
      <c r="G130" s="23" t="s">
        <v>24</v>
      </c>
      <c r="H130" s="23" t="s">
        <v>24</v>
      </c>
    </row>
    <row r="131" spans="1:8" ht="13.5" customHeight="1" x14ac:dyDescent="0.2">
      <c r="A131" s="110" t="s">
        <v>787</v>
      </c>
      <c r="B131" s="111"/>
      <c r="C131" s="111"/>
      <c r="D131" s="111"/>
      <c r="E131" s="111"/>
      <c r="F131" s="111"/>
      <c r="G131" s="111"/>
      <c r="H131" s="112"/>
    </row>
    <row r="132" spans="1:8" s="60" customFormat="1" ht="13.5" customHeight="1" x14ac:dyDescent="0.2">
      <c r="A132" s="99" t="s">
        <v>11</v>
      </c>
      <c r="B132" s="101" t="s">
        <v>12</v>
      </c>
      <c r="C132" s="102" t="s">
        <v>16</v>
      </c>
      <c r="D132" s="102" t="s">
        <v>13</v>
      </c>
      <c r="E132" s="102"/>
      <c r="F132" s="102"/>
      <c r="G132" s="102"/>
      <c r="H132" s="102"/>
    </row>
    <row r="133" spans="1:8" s="60" customFormat="1" ht="29.25" customHeight="1" x14ac:dyDescent="0.2">
      <c r="A133" s="100"/>
      <c r="B133" s="101"/>
      <c r="C133" s="102"/>
      <c r="D133" s="6" t="s">
        <v>14</v>
      </c>
      <c r="E133" s="6" t="s">
        <v>26</v>
      </c>
      <c r="F133" s="6" t="s">
        <v>25</v>
      </c>
      <c r="G133" s="6" t="s">
        <v>27</v>
      </c>
      <c r="H133" s="6" t="s">
        <v>28</v>
      </c>
    </row>
    <row r="134" spans="1:8" s="60" customFormat="1" ht="13.5" customHeight="1" x14ac:dyDescent="0.2">
      <c r="A134" s="25">
        <v>1</v>
      </c>
      <c r="B134" s="25">
        <v>2</v>
      </c>
      <c r="C134" s="26">
        <v>3</v>
      </c>
      <c r="D134" s="17">
        <v>4</v>
      </c>
      <c r="E134" s="25">
        <v>5</v>
      </c>
      <c r="F134" s="25">
        <v>6</v>
      </c>
      <c r="G134" s="26">
        <v>7</v>
      </c>
      <c r="H134" s="17">
        <v>8</v>
      </c>
    </row>
    <row r="135" spans="1:8" s="20" customFormat="1" x14ac:dyDescent="0.2">
      <c r="A135" s="19" t="s">
        <v>1016</v>
      </c>
      <c r="B135" s="21">
        <v>44781</v>
      </c>
      <c r="C135" s="24" t="s">
        <v>749</v>
      </c>
      <c r="D135" s="18">
        <f ca="1">RANDBETWEEN(230*10,250*10)/100</f>
        <v>24.74</v>
      </c>
      <c r="E135" s="18">
        <f ca="1">RANDBETWEEN(120*10,140*10)/100</f>
        <v>12.36</v>
      </c>
      <c r="F135" s="28" t="s">
        <v>23</v>
      </c>
      <c r="G135" s="23" t="s">
        <v>24</v>
      </c>
      <c r="H135" s="23" t="s">
        <v>24</v>
      </c>
    </row>
    <row r="136" spans="1:8" s="20" customFormat="1" x14ac:dyDescent="0.2">
      <c r="A136" s="19" t="s">
        <v>1017</v>
      </c>
      <c r="B136" s="21">
        <v>44781</v>
      </c>
      <c r="C136" s="24" t="s">
        <v>749</v>
      </c>
      <c r="D136" s="18">
        <f ca="1">RANDBETWEEN(230*10,250*10)/100</f>
        <v>24</v>
      </c>
      <c r="E136" s="18">
        <f ca="1">RANDBETWEEN(120*10,140*10)/100</f>
        <v>13.34</v>
      </c>
      <c r="F136" s="28" t="s">
        <v>23</v>
      </c>
      <c r="G136" s="23" t="s">
        <v>24</v>
      </c>
      <c r="H136" s="23" t="s">
        <v>24</v>
      </c>
    </row>
    <row r="137" spans="1:8" ht="13.5" customHeight="1" x14ac:dyDescent="0.2">
      <c r="A137" s="110" t="s">
        <v>788</v>
      </c>
      <c r="B137" s="111"/>
      <c r="C137" s="111"/>
      <c r="D137" s="111"/>
      <c r="E137" s="111"/>
      <c r="F137" s="111"/>
      <c r="G137" s="111"/>
      <c r="H137" s="112"/>
    </row>
    <row r="138" spans="1:8" s="20" customFormat="1" x14ac:dyDescent="0.2">
      <c r="A138" s="19" t="s">
        <v>1018</v>
      </c>
      <c r="B138" s="21">
        <v>44781</v>
      </c>
      <c r="C138" s="24" t="s">
        <v>749</v>
      </c>
      <c r="D138" s="18">
        <f ca="1">RANDBETWEEN(230*10,250*10)/100</f>
        <v>24.69</v>
      </c>
      <c r="E138" s="18">
        <f ca="1">RANDBETWEEN(120*10,140*10)/100</f>
        <v>12.08</v>
      </c>
      <c r="F138" s="28" t="s">
        <v>23</v>
      </c>
      <c r="G138" s="23" t="s">
        <v>24</v>
      </c>
      <c r="H138" s="23" t="s">
        <v>24</v>
      </c>
    </row>
    <row r="139" spans="1:8" s="20" customFormat="1" x14ac:dyDescent="0.2">
      <c r="A139" s="19" t="s">
        <v>1019</v>
      </c>
      <c r="B139" s="21">
        <v>44781</v>
      </c>
      <c r="C139" s="24" t="s">
        <v>749</v>
      </c>
      <c r="D139" s="18">
        <f ca="1">RANDBETWEEN(230*10,250*10)/100</f>
        <v>24.12</v>
      </c>
      <c r="E139" s="18">
        <f ca="1">RANDBETWEEN(120*10,140*10)/100</f>
        <v>13.01</v>
      </c>
      <c r="F139" s="28" t="s">
        <v>23</v>
      </c>
      <c r="G139" s="23" t="s">
        <v>24</v>
      </c>
      <c r="H139" s="23" t="s">
        <v>24</v>
      </c>
    </row>
    <row r="140" spans="1:8" ht="13.5" customHeight="1" x14ac:dyDescent="0.2">
      <c r="A140" s="110" t="s">
        <v>789</v>
      </c>
      <c r="B140" s="111"/>
      <c r="C140" s="111"/>
      <c r="D140" s="111"/>
      <c r="E140" s="111"/>
      <c r="F140" s="111"/>
      <c r="G140" s="111"/>
      <c r="H140" s="112"/>
    </row>
    <row r="141" spans="1:8" s="20" customFormat="1" x14ac:dyDescent="0.2">
      <c r="A141" s="19" t="s">
        <v>1020</v>
      </c>
      <c r="B141" s="21">
        <v>44781</v>
      </c>
      <c r="C141" s="24" t="s">
        <v>749</v>
      </c>
      <c r="D141" s="18">
        <f ca="1">RANDBETWEEN(230*10,250*10)/100</f>
        <v>24.82</v>
      </c>
      <c r="E141" s="18">
        <f ca="1">RANDBETWEEN(120*10,140*10)/100</f>
        <v>12.13</v>
      </c>
      <c r="F141" s="28" t="s">
        <v>23</v>
      </c>
      <c r="G141" s="23" t="s">
        <v>24</v>
      </c>
      <c r="H141" s="23" t="s">
        <v>24</v>
      </c>
    </row>
    <row r="142" spans="1:8" s="20" customFormat="1" x14ac:dyDescent="0.2">
      <c r="A142" s="19" t="s">
        <v>1021</v>
      </c>
      <c r="B142" s="21">
        <v>44781</v>
      </c>
      <c r="C142" s="24" t="s">
        <v>749</v>
      </c>
      <c r="D142" s="18">
        <f ca="1">RANDBETWEEN(230*10,250*10)/100</f>
        <v>23.01</v>
      </c>
      <c r="E142" s="18">
        <f ca="1">RANDBETWEEN(120*10,140*10)/100</f>
        <v>13.13</v>
      </c>
      <c r="F142" s="28" t="s">
        <v>23</v>
      </c>
      <c r="G142" s="23" t="s">
        <v>24</v>
      </c>
      <c r="H142" s="23" t="s">
        <v>24</v>
      </c>
    </row>
    <row r="143" spans="1:8" ht="13.5" customHeight="1" x14ac:dyDescent="0.2">
      <c r="A143" s="110" t="s">
        <v>790</v>
      </c>
      <c r="B143" s="111"/>
      <c r="C143" s="111"/>
      <c r="D143" s="111"/>
      <c r="E143" s="111"/>
      <c r="F143" s="111"/>
      <c r="G143" s="111"/>
      <c r="H143" s="112"/>
    </row>
    <row r="144" spans="1:8" s="20" customFormat="1" x14ac:dyDescent="0.2">
      <c r="A144" s="19" t="s">
        <v>1022</v>
      </c>
      <c r="B144" s="21">
        <v>44781</v>
      </c>
      <c r="C144" s="24" t="s">
        <v>749</v>
      </c>
      <c r="D144" s="18">
        <f ca="1">RANDBETWEEN(230*10,250*10)/100</f>
        <v>24.12</v>
      </c>
      <c r="E144" s="18">
        <f ca="1">RANDBETWEEN(120*10,140*10)/100</f>
        <v>13.67</v>
      </c>
      <c r="F144" s="28" t="s">
        <v>23</v>
      </c>
      <c r="G144" s="23" t="s">
        <v>24</v>
      </c>
      <c r="H144" s="23" t="s">
        <v>24</v>
      </c>
    </row>
    <row r="145" spans="1:8" s="20" customFormat="1" x14ac:dyDescent="0.2">
      <c r="A145" s="19" t="s">
        <v>1023</v>
      </c>
      <c r="B145" s="21">
        <v>44781</v>
      </c>
      <c r="C145" s="24" t="s">
        <v>749</v>
      </c>
      <c r="D145" s="18">
        <f ca="1">RANDBETWEEN(230*10,250*10)/100</f>
        <v>24.87</v>
      </c>
      <c r="E145" s="18">
        <f ca="1">RANDBETWEEN(120*10,140*10)/100</f>
        <v>13.15</v>
      </c>
      <c r="F145" s="28" t="s">
        <v>23</v>
      </c>
      <c r="G145" s="23" t="s">
        <v>24</v>
      </c>
      <c r="H145" s="23" t="s">
        <v>24</v>
      </c>
    </row>
    <row r="146" spans="1:8" ht="13.5" customHeight="1" x14ac:dyDescent="0.2">
      <c r="A146" s="110" t="s">
        <v>791</v>
      </c>
      <c r="B146" s="111"/>
      <c r="C146" s="111"/>
      <c r="D146" s="111"/>
      <c r="E146" s="111"/>
      <c r="F146" s="111"/>
      <c r="G146" s="111"/>
      <c r="H146" s="112"/>
    </row>
    <row r="147" spans="1:8" s="20" customFormat="1" x14ac:dyDescent="0.2">
      <c r="A147" s="19" t="s">
        <v>1024</v>
      </c>
      <c r="B147" s="21">
        <v>44781</v>
      </c>
      <c r="C147" s="24" t="s">
        <v>749</v>
      </c>
      <c r="D147" s="18">
        <f ca="1">RANDBETWEEN(230*10,250*10)/100</f>
        <v>24.49</v>
      </c>
      <c r="E147" s="18">
        <f ca="1">RANDBETWEEN(120*10,140*10)/100</f>
        <v>13.29</v>
      </c>
      <c r="F147" s="28" t="s">
        <v>23</v>
      </c>
      <c r="G147" s="23" t="s">
        <v>24</v>
      </c>
      <c r="H147" s="23" t="s">
        <v>24</v>
      </c>
    </row>
    <row r="148" spans="1:8" s="20" customFormat="1" x14ac:dyDescent="0.2">
      <c r="A148" s="19" t="s">
        <v>1025</v>
      </c>
      <c r="B148" s="21">
        <v>44781</v>
      </c>
      <c r="C148" s="24" t="s">
        <v>749</v>
      </c>
      <c r="D148" s="18">
        <f ca="1">RANDBETWEEN(230*10,250*10)/100</f>
        <v>25</v>
      </c>
      <c r="E148" s="18">
        <f ca="1">RANDBETWEEN(120*10,140*10)/100</f>
        <v>12.45</v>
      </c>
      <c r="F148" s="28" t="s">
        <v>23</v>
      </c>
      <c r="G148" s="23" t="s">
        <v>24</v>
      </c>
      <c r="H148" s="23" t="s">
        <v>24</v>
      </c>
    </row>
    <row r="149" spans="1:8" ht="13.5" customHeight="1" x14ac:dyDescent="0.2">
      <c r="A149" s="110" t="s">
        <v>792</v>
      </c>
      <c r="B149" s="111"/>
      <c r="C149" s="111"/>
      <c r="D149" s="111"/>
      <c r="E149" s="111"/>
      <c r="F149" s="111"/>
      <c r="G149" s="111"/>
      <c r="H149" s="112"/>
    </row>
    <row r="150" spans="1:8" s="20" customFormat="1" x14ac:dyDescent="0.2">
      <c r="A150" s="19" t="s">
        <v>1026</v>
      </c>
      <c r="B150" s="21">
        <v>44781</v>
      </c>
      <c r="C150" s="24" t="s">
        <v>749</v>
      </c>
      <c r="D150" s="18">
        <f ca="1">RANDBETWEEN(230*10,250*10)/100</f>
        <v>24.96</v>
      </c>
      <c r="E150" s="18">
        <f ca="1">RANDBETWEEN(120*10,140*10)/100</f>
        <v>12.19</v>
      </c>
      <c r="F150" s="28" t="s">
        <v>23</v>
      </c>
      <c r="G150" s="23" t="s">
        <v>24</v>
      </c>
      <c r="H150" s="23" t="s">
        <v>24</v>
      </c>
    </row>
    <row r="151" spans="1:8" s="20" customFormat="1" x14ac:dyDescent="0.2">
      <c r="A151" s="19" t="s">
        <v>1027</v>
      </c>
      <c r="B151" s="21">
        <v>44781</v>
      </c>
      <c r="C151" s="24" t="s">
        <v>749</v>
      </c>
      <c r="D151" s="18">
        <f ca="1">RANDBETWEEN(230*10,250*10)/100</f>
        <v>24.5</v>
      </c>
      <c r="E151" s="18">
        <f ca="1">RANDBETWEEN(120*10,140*10)/100</f>
        <v>12.4</v>
      </c>
      <c r="F151" s="28" t="s">
        <v>23</v>
      </c>
      <c r="G151" s="23" t="s">
        <v>24</v>
      </c>
      <c r="H151" s="23" t="s">
        <v>24</v>
      </c>
    </row>
    <row r="152" spans="1:8" ht="13.5" customHeight="1" x14ac:dyDescent="0.2">
      <c r="A152" s="110" t="s">
        <v>793</v>
      </c>
      <c r="B152" s="111"/>
      <c r="C152" s="111"/>
      <c r="D152" s="111"/>
      <c r="E152" s="111"/>
      <c r="F152" s="111"/>
      <c r="G152" s="111"/>
      <c r="H152" s="112"/>
    </row>
    <row r="153" spans="1:8" s="20" customFormat="1" x14ac:dyDescent="0.2">
      <c r="A153" s="19" t="s">
        <v>1028</v>
      </c>
      <c r="B153" s="21">
        <v>44781</v>
      </c>
      <c r="C153" s="24" t="s">
        <v>749</v>
      </c>
      <c r="D153" s="18">
        <f ca="1">RANDBETWEEN(230*10,250*10)/100</f>
        <v>24.62</v>
      </c>
      <c r="E153" s="18">
        <f ca="1">RANDBETWEEN(120*10,140*10)/100</f>
        <v>12.88</v>
      </c>
      <c r="F153" s="28" t="s">
        <v>23</v>
      </c>
      <c r="G153" s="23" t="s">
        <v>24</v>
      </c>
      <c r="H153" s="23" t="s">
        <v>24</v>
      </c>
    </row>
    <row r="154" spans="1:8" s="20" customFormat="1" x14ac:dyDescent="0.2">
      <c r="A154" s="19" t="s">
        <v>1029</v>
      </c>
      <c r="B154" s="21">
        <v>44781</v>
      </c>
      <c r="C154" s="24" t="s">
        <v>749</v>
      </c>
      <c r="D154" s="18">
        <f ca="1">RANDBETWEEN(230*10,250*10)/100</f>
        <v>23.87</v>
      </c>
      <c r="E154" s="18">
        <f ca="1">RANDBETWEEN(120*10,140*10)/100</f>
        <v>12.53</v>
      </c>
      <c r="F154" s="28" t="s">
        <v>23</v>
      </c>
      <c r="G154" s="23" t="s">
        <v>24</v>
      </c>
      <c r="H154" s="23" t="s">
        <v>24</v>
      </c>
    </row>
    <row r="155" spans="1:8" ht="13.5" customHeight="1" x14ac:dyDescent="0.2">
      <c r="A155" s="110" t="s">
        <v>794</v>
      </c>
      <c r="B155" s="111"/>
      <c r="C155" s="111"/>
      <c r="D155" s="111"/>
      <c r="E155" s="111"/>
      <c r="F155" s="111"/>
      <c r="G155" s="111"/>
      <c r="H155" s="112"/>
    </row>
    <row r="156" spans="1:8" s="20" customFormat="1" x14ac:dyDescent="0.2">
      <c r="A156" s="19" t="s">
        <v>1030</v>
      </c>
      <c r="B156" s="21">
        <v>44781</v>
      </c>
      <c r="C156" s="24" t="s">
        <v>749</v>
      </c>
      <c r="D156" s="18">
        <f ca="1">RANDBETWEEN(230*10,250*10)/100</f>
        <v>23.82</v>
      </c>
      <c r="E156" s="18">
        <f ca="1">RANDBETWEEN(120*10,140*10)/100</f>
        <v>13.54</v>
      </c>
      <c r="F156" s="28" t="s">
        <v>23</v>
      </c>
      <c r="G156" s="23" t="s">
        <v>24</v>
      </c>
      <c r="H156" s="23" t="s">
        <v>24</v>
      </c>
    </row>
    <row r="157" spans="1:8" s="20" customFormat="1" x14ac:dyDescent="0.2">
      <c r="A157" s="19" t="s">
        <v>1031</v>
      </c>
      <c r="B157" s="21">
        <v>44781</v>
      </c>
      <c r="C157" s="24" t="s">
        <v>749</v>
      </c>
      <c r="D157" s="18">
        <f ca="1">RANDBETWEEN(230*10,250*10)/100</f>
        <v>24.55</v>
      </c>
      <c r="E157" s="18">
        <f ca="1">RANDBETWEEN(120*10,140*10)/100</f>
        <v>12.3</v>
      </c>
      <c r="F157" s="28" t="s">
        <v>23</v>
      </c>
      <c r="G157" s="23" t="s">
        <v>24</v>
      </c>
      <c r="H157" s="23" t="s">
        <v>24</v>
      </c>
    </row>
    <row r="158" spans="1:8" ht="13.5" customHeight="1" x14ac:dyDescent="0.2">
      <c r="A158" s="110" t="s">
        <v>795</v>
      </c>
      <c r="B158" s="111"/>
      <c r="C158" s="111"/>
      <c r="D158" s="111"/>
      <c r="E158" s="111"/>
      <c r="F158" s="111"/>
      <c r="G158" s="111"/>
      <c r="H158" s="112"/>
    </row>
    <row r="159" spans="1:8" s="20" customFormat="1" x14ac:dyDescent="0.2">
      <c r="A159" s="19" t="s">
        <v>1032</v>
      </c>
      <c r="B159" s="21">
        <v>44781</v>
      </c>
      <c r="C159" s="24" t="s">
        <v>749</v>
      </c>
      <c r="D159" s="18">
        <f ca="1">RANDBETWEEN(230*10,250*10)/100</f>
        <v>24.61</v>
      </c>
      <c r="E159" s="18">
        <f ca="1">RANDBETWEEN(120*10,140*10)/100</f>
        <v>12.38</v>
      </c>
      <c r="F159" s="28" t="s">
        <v>23</v>
      </c>
      <c r="G159" s="23" t="s">
        <v>24</v>
      </c>
      <c r="H159" s="23" t="s">
        <v>24</v>
      </c>
    </row>
    <row r="160" spans="1:8" s="20" customFormat="1" x14ac:dyDescent="0.2">
      <c r="A160" s="19" t="s">
        <v>1033</v>
      </c>
      <c r="B160" s="21">
        <v>44781</v>
      </c>
      <c r="C160" s="24" t="s">
        <v>749</v>
      </c>
      <c r="D160" s="18">
        <f ca="1">RANDBETWEEN(230*10,250*10)/100</f>
        <v>23.22</v>
      </c>
      <c r="E160" s="18">
        <f ca="1">RANDBETWEEN(120*10,140*10)/100</f>
        <v>12.68</v>
      </c>
      <c r="F160" s="28" t="s">
        <v>23</v>
      </c>
      <c r="G160" s="23" t="s">
        <v>24</v>
      </c>
      <c r="H160" s="23" t="s">
        <v>24</v>
      </c>
    </row>
    <row r="161" spans="1:8" ht="13.5" customHeight="1" x14ac:dyDescent="0.2">
      <c r="A161" s="110" t="s">
        <v>796</v>
      </c>
      <c r="B161" s="111"/>
      <c r="C161" s="111"/>
      <c r="D161" s="111"/>
      <c r="E161" s="111"/>
      <c r="F161" s="111"/>
      <c r="G161" s="111"/>
      <c r="H161" s="112"/>
    </row>
    <row r="162" spans="1:8" s="20" customFormat="1" x14ac:dyDescent="0.2">
      <c r="A162" s="19" t="s">
        <v>1034</v>
      </c>
      <c r="B162" s="21">
        <v>44781</v>
      </c>
      <c r="C162" s="24" t="s">
        <v>749</v>
      </c>
      <c r="D162" s="18">
        <f ca="1">RANDBETWEEN(230*10,250*10)/100</f>
        <v>23.53</v>
      </c>
      <c r="E162" s="18">
        <f ca="1">RANDBETWEEN(120*10,140*10)/100</f>
        <v>13.48</v>
      </c>
      <c r="F162" s="28" t="s">
        <v>23</v>
      </c>
      <c r="G162" s="23" t="s">
        <v>24</v>
      </c>
      <c r="H162" s="23" t="s">
        <v>24</v>
      </c>
    </row>
    <row r="163" spans="1:8" s="20" customFormat="1" x14ac:dyDescent="0.2">
      <c r="A163" s="19" t="s">
        <v>1035</v>
      </c>
      <c r="B163" s="21">
        <v>44781</v>
      </c>
      <c r="C163" s="24" t="s">
        <v>749</v>
      </c>
      <c r="D163" s="18">
        <f ca="1">RANDBETWEEN(230*10,250*10)/100</f>
        <v>23.11</v>
      </c>
      <c r="E163" s="18">
        <f ca="1">RANDBETWEEN(120*10,140*10)/100</f>
        <v>12.29</v>
      </c>
      <c r="F163" s="28" t="s">
        <v>23</v>
      </c>
      <c r="G163" s="23" t="s">
        <v>24</v>
      </c>
      <c r="H163" s="23" t="s">
        <v>24</v>
      </c>
    </row>
    <row r="164" spans="1:8" ht="13.5" customHeight="1" x14ac:dyDescent="0.2">
      <c r="A164" s="110" t="s">
        <v>797</v>
      </c>
      <c r="B164" s="111"/>
      <c r="C164" s="111"/>
      <c r="D164" s="111"/>
      <c r="E164" s="111"/>
      <c r="F164" s="111"/>
      <c r="G164" s="111"/>
      <c r="H164" s="112"/>
    </row>
    <row r="165" spans="1:8" s="20" customFormat="1" x14ac:dyDescent="0.2">
      <c r="A165" s="19" t="s">
        <v>1036</v>
      </c>
      <c r="B165" s="21">
        <v>44781</v>
      </c>
      <c r="C165" s="24" t="s">
        <v>749</v>
      </c>
      <c r="D165" s="18">
        <f ca="1">RANDBETWEEN(230*10,250*10)/100</f>
        <v>23.64</v>
      </c>
      <c r="E165" s="18">
        <f ca="1">RANDBETWEEN(120*10,140*10)/100</f>
        <v>12.74</v>
      </c>
      <c r="F165" s="28" t="s">
        <v>23</v>
      </c>
      <c r="G165" s="23" t="s">
        <v>24</v>
      </c>
      <c r="H165" s="23" t="s">
        <v>24</v>
      </c>
    </row>
    <row r="166" spans="1:8" s="20" customFormat="1" x14ac:dyDescent="0.2">
      <c r="A166" s="19" t="s">
        <v>1037</v>
      </c>
      <c r="B166" s="21">
        <v>44781</v>
      </c>
      <c r="C166" s="24" t="s">
        <v>749</v>
      </c>
      <c r="D166" s="18">
        <f ca="1">RANDBETWEEN(230*10,250*10)/100</f>
        <v>24.39</v>
      </c>
      <c r="E166" s="18">
        <f ca="1">RANDBETWEEN(120*10,140*10)/100</f>
        <v>12.05</v>
      </c>
      <c r="F166" s="28" t="s">
        <v>23</v>
      </c>
      <c r="G166" s="23" t="s">
        <v>24</v>
      </c>
      <c r="H166" s="23" t="s">
        <v>24</v>
      </c>
    </row>
    <row r="167" spans="1:8" ht="13.5" customHeight="1" x14ac:dyDescent="0.2">
      <c r="A167" s="110" t="s">
        <v>798</v>
      </c>
      <c r="B167" s="111"/>
      <c r="C167" s="111"/>
      <c r="D167" s="111"/>
      <c r="E167" s="111"/>
      <c r="F167" s="111"/>
      <c r="G167" s="111"/>
      <c r="H167" s="112"/>
    </row>
    <row r="168" spans="1:8" s="20" customFormat="1" x14ac:dyDescent="0.2">
      <c r="A168" s="19" t="s">
        <v>1038</v>
      </c>
      <c r="B168" s="21">
        <v>44781</v>
      </c>
      <c r="C168" s="24" t="s">
        <v>749</v>
      </c>
      <c r="D168" s="18">
        <f ca="1">RANDBETWEEN(230*10,250*10)/100</f>
        <v>24.73</v>
      </c>
      <c r="E168" s="18">
        <f ca="1">RANDBETWEEN(120*10,140*10)/100</f>
        <v>13.19</v>
      </c>
      <c r="F168" s="28" t="s">
        <v>23</v>
      </c>
      <c r="G168" s="23" t="s">
        <v>24</v>
      </c>
      <c r="H168" s="23" t="s">
        <v>24</v>
      </c>
    </row>
    <row r="169" spans="1:8" s="20" customFormat="1" x14ac:dyDescent="0.2">
      <c r="A169" s="19" t="s">
        <v>1039</v>
      </c>
      <c r="B169" s="21">
        <v>44781</v>
      </c>
      <c r="C169" s="24" t="s">
        <v>749</v>
      </c>
      <c r="D169" s="18">
        <f ca="1">RANDBETWEEN(230*10,250*10)/100</f>
        <v>24.95</v>
      </c>
      <c r="E169" s="18">
        <f ca="1">RANDBETWEEN(120*10,140*10)/100</f>
        <v>12.06</v>
      </c>
      <c r="F169" s="28" t="s">
        <v>23</v>
      </c>
      <c r="G169" s="23" t="s">
        <v>24</v>
      </c>
      <c r="H169" s="23" t="s">
        <v>24</v>
      </c>
    </row>
    <row r="170" spans="1:8" ht="13.5" customHeight="1" x14ac:dyDescent="0.2">
      <c r="A170" s="110" t="s">
        <v>799</v>
      </c>
      <c r="B170" s="111"/>
      <c r="C170" s="111"/>
      <c r="D170" s="111"/>
      <c r="E170" s="111"/>
      <c r="F170" s="111"/>
      <c r="G170" s="111"/>
      <c r="H170" s="112"/>
    </row>
    <row r="171" spans="1:8" s="20" customFormat="1" x14ac:dyDescent="0.2">
      <c r="A171" s="19" t="s">
        <v>1040</v>
      </c>
      <c r="B171" s="21">
        <v>44781</v>
      </c>
      <c r="C171" s="24" t="s">
        <v>749</v>
      </c>
      <c r="D171" s="18">
        <f ca="1">RANDBETWEEN(230*10,250*10)/100</f>
        <v>24.2</v>
      </c>
      <c r="E171" s="18">
        <f ca="1">RANDBETWEEN(120*10,140*10)/100</f>
        <v>13.83</v>
      </c>
      <c r="F171" s="28" t="s">
        <v>23</v>
      </c>
      <c r="G171" s="23" t="s">
        <v>24</v>
      </c>
      <c r="H171" s="23" t="s">
        <v>24</v>
      </c>
    </row>
    <row r="172" spans="1:8" s="20" customFormat="1" x14ac:dyDescent="0.2">
      <c r="A172" s="19" t="s">
        <v>1041</v>
      </c>
      <c r="B172" s="21">
        <v>44781</v>
      </c>
      <c r="C172" s="24" t="s">
        <v>749</v>
      </c>
      <c r="D172" s="18">
        <f ca="1">RANDBETWEEN(230*10,250*10)/100</f>
        <v>24.85</v>
      </c>
      <c r="E172" s="18">
        <f ca="1">RANDBETWEEN(120*10,140*10)/100</f>
        <v>12.44</v>
      </c>
      <c r="F172" s="28" t="s">
        <v>23</v>
      </c>
      <c r="G172" s="23" t="s">
        <v>24</v>
      </c>
      <c r="H172" s="23" t="s">
        <v>24</v>
      </c>
    </row>
    <row r="173" spans="1:8" ht="24" customHeight="1" x14ac:dyDescent="0.2">
      <c r="A173" s="104" t="s">
        <v>15</v>
      </c>
      <c r="B173" s="104"/>
      <c r="C173" s="104"/>
      <c r="D173" s="104"/>
      <c r="E173" s="104"/>
      <c r="F173" s="104"/>
      <c r="G173" s="104"/>
      <c r="H173" s="104"/>
    </row>
    <row r="174" spans="1:8" ht="36" customHeight="1" x14ac:dyDescent="0.2">
      <c r="A174" s="103" t="s">
        <v>1967</v>
      </c>
      <c r="B174" s="103"/>
      <c r="C174" s="103"/>
      <c r="D174" s="103"/>
      <c r="E174" s="103"/>
      <c r="F174" s="103"/>
      <c r="G174" s="103"/>
      <c r="H174" s="103"/>
    </row>
    <row r="175" spans="1:8" ht="8.25" customHeight="1" x14ac:dyDescent="0.2">
      <c r="A175" s="7"/>
      <c r="B175" s="7"/>
      <c r="C175" s="7"/>
      <c r="D175" s="7"/>
      <c r="E175" s="7"/>
      <c r="F175" s="7"/>
      <c r="G175" s="7"/>
    </row>
    <row r="176" spans="1:8" ht="50.25" customHeight="1" x14ac:dyDescent="0.2">
      <c r="A176" s="98" t="s">
        <v>33</v>
      </c>
      <c r="B176" s="98"/>
      <c r="C176" s="98"/>
      <c r="D176" s="98"/>
      <c r="E176" s="79" t="s">
        <v>17</v>
      </c>
      <c r="F176" s="125" t="s">
        <v>34</v>
      </c>
      <c r="G176" s="125"/>
      <c r="H176" s="125"/>
    </row>
  </sheetData>
  <mergeCells count="81">
    <mergeCell ref="A19:G19"/>
    <mergeCell ref="G7:H7"/>
    <mergeCell ref="D1:H1"/>
    <mergeCell ref="A3:H3"/>
    <mergeCell ref="A4:H4"/>
    <mergeCell ref="B5:H5"/>
    <mergeCell ref="G6:H6"/>
    <mergeCell ref="D12:H12"/>
    <mergeCell ref="D13:H13"/>
    <mergeCell ref="D14:H14"/>
    <mergeCell ref="D15:H16"/>
    <mergeCell ref="A17:H18"/>
    <mergeCell ref="B8:H8"/>
    <mergeCell ref="A10:B10"/>
    <mergeCell ref="D10:H10"/>
    <mergeCell ref="A11:C11"/>
    <mergeCell ref="D11:H11"/>
    <mergeCell ref="A53:H53"/>
    <mergeCell ref="A20:A21"/>
    <mergeCell ref="B20:B21"/>
    <mergeCell ref="C20:C21"/>
    <mergeCell ref="D20:H20"/>
    <mergeCell ref="A38:H38"/>
    <mergeCell ref="A41:H41"/>
    <mergeCell ref="A44:H44"/>
    <mergeCell ref="A47:H47"/>
    <mergeCell ref="A50:H50"/>
    <mergeCell ref="A23:H23"/>
    <mergeCell ref="A26:H26"/>
    <mergeCell ref="A29:H29"/>
    <mergeCell ref="A32:H32"/>
    <mergeCell ref="A35:H35"/>
    <mergeCell ref="A56:H56"/>
    <mergeCell ref="A173:H173"/>
    <mergeCell ref="A174:H174"/>
    <mergeCell ref="A176:D176"/>
    <mergeCell ref="F176:H176"/>
    <mergeCell ref="A59:H59"/>
    <mergeCell ref="A65:H65"/>
    <mergeCell ref="A68:H68"/>
    <mergeCell ref="A71:H71"/>
    <mergeCell ref="A74:H74"/>
    <mergeCell ref="A116:H116"/>
    <mergeCell ref="A95:H95"/>
    <mergeCell ref="A98:H98"/>
    <mergeCell ref="A77:H77"/>
    <mergeCell ref="A80:H80"/>
    <mergeCell ref="A83:H83"/>
    <mergeCell ref="A137:H137"/>
    <mergeCell ref="A140:H140"/>
    <mergeCell ref="A143:H143"/>
    <mergeCell ref="A86:H86"/>
    <mergeCell ref="A89:H89"/>
    <mergeCell ref="A92:H92"/>
    <mergeCell ref="A101:H101"/>
    <mergeCell ref="A104:H104"/>
    <mergeCell ref="A132:A133"/>
    <mergeCell ref="B132:B133"/>
    <mergeCell ref="C132:C133"/>
    <mergeCell ref="D132:H132"/>
    <mergeCell ref="A110:H110"/>
    <mergeCell ref="A113:H113"/>
    <mergeCell ref="A119:H119"/>
    <mergeCell ref="A122:H122"/>
    <mergeCell ref="A164:H164"/>
    <mergeCell ref="A167:H167"/>
    <mergeCell ref="A170:H170"/>
    <mergeCell ref="A146:H146"/>
    <mergeCell ref="A149:H149"/>
    <mergeCell ref="A152:H152"/>
    <mergeCell ref="A158:H158"/>
    <mergeCell ref="A161:H161"/>
    <mergeCell ref="A155:H155"/>
    <mergeCell ref="A125:H125"/>
    <mergeCell ref="A128:H128"/>
    <mergeCell ref="A131:H131"/>
    <mergeCell ref="A61:A62"/>
    <mergeCell ref="B61:B62"/>
    <mergeCell ref="C61:C62"/>
    <mergeCell ref="D61:H61"/>
    <mergeCell ref="A107:H107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Roman,обычный"&amp;10&amp;K000000П Р О Т О К О Л  № 78/2022с от 19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E9AA-8C03-43A9-87F9-7E0FFA52AA9C}">
  <sheetPr>
    <tabColor rgb="FF92D050"/>
  </sheetPr>
  <dimension ref="A1:H176"/>
  <sheetViews>
    <sheetView view="pageLayout" zoomScale="115" zoomScaleNormal="100" zoomScaleSheetLayoutView="100" zoomScalePageLayoutView="115" workbookViewId="0">
      <selection activeCell="A132" sqref="A132:XFD134"/>
    </sheetView>
  </sheetViews>
  <sheetFormatPr defaultColWidth="9.140625" defaultRowHeight="12.75" x14ac:dyDescent="0.2"/>
  <cols>
    <col min="1" max="1" width="12.85546875" style="1" customWidth="1"/>
    <col min="2" max="2" width="11.140625" style="1" customWidth="1"/>
    <col min="3" max="3" width="13.85546875" style="1" customWidth="1"/>
    <col min="4" max="5" width="13.140625" style="1" customWidth="1"/>
    <col min="6" max="6" width="13.5703125" style="1" customWidth="1"/>
    <col min="7" max="7" width="12.71093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1971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800</v>
      </c>
      <c r="C6" s="22"/>
      <c r="D6" s="30"/>
      <c r="E6" s="30"/>
      <c r="F6" s="30"/>
      <c r="G6" s="108"/>
      <c r="H6" s="108"/>
    </row>
    <row r="7" spans="1:8" ht="16.5" customHeight="1" x14ac:dyDescent="0.3">
      <c r="A7" s="3"/>
      <c r="B7" s="31"/>
      <c r="C7" s="16"/>
      <c r="D7" s="4" t="s">
        <v>2</v>
      </c>
      <c r="E7" s="4"/>
      <c r="F7" s="31"/>
      <c r="G7" s="109"/>
      <c r="H7" s="109"/>
    </row>
    <row r="8" spans="1:8" ht="16.5" customHeight="1" x14ac:dyDescent="0.2">
      <c r="A8" s="11" t="s">
        <v>3</v>
      </c>
      <c r="B8" s="114" t="s">
        <v>801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802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1965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1966</v>
      </c>
      <c r="E14" s="128"/>
      <c r="F14" s="128"/>
      <c r="G14" s="128"/>
      <c r="H14" s="12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26</v>
      </c>
      <c r="F21" s="6" t="s">
        <v>25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</row>
    <row r="23" spans="1:8" ht="13.5" customHeight="1" x14ac:dyDescent="0.2">
      <c r="A23" s="110" t="s">
        <v>803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804</v>
      </c>
      <c r="B24" s="21">
        <v>44798</v>
      </c>
      <c r="C24" s="24" t="s">
        <v>806</v>
      </c>
      <c r="D24" s="18">
        <f ca="1">RANDBETWEEN(230*10,250*10)/100</f>
        <v>23.52</v>
      </c>
      <c r="E24" s="18">
        <f ca="1">RANDBETWEEN(120*10,140*10)/100</f>
        <v>12.61</v>
      </c>
      <c r="F24" s="28" t="s">
        <v>23</v>
      </c>
      <c r="G24" s="23" t="s">
        <v>24</v>
      </c>
      <c r="H24" s="23" t="s">
        <v>24</v>
      </c>
    </row>
    <row r="25" spans="1:8" s="20" customFormat="1" x14ac:dyDescent="0.2">
      <c r="A25" s="19" t="s">
        <v>805</v>
      </c>
      <c r="B25" s="21">
        <v>44798</v>
      </c>
      <c r="C25" s="24" t="s">
        <v>806</v>
      </c>
      <c r="D25" s="18">
        <f ca="1">RANDBETWEEN(230*10,250*10)/100</f>
        <v>23.44</v>
      </c>
      <c r="E25" s="18">
        <f ca="1">RANDBETWEEN(120*10,140*10)/100</f>
        <v>13.04</v>
      </c>
      <c r="F25" s="28" t="s">
        <v>23</v>
      </c>
      <c r="G25" s="23" t="s">
        <v>24</v>
      </c>
      <c r="H25" s="23" t="s">
        <v>24</v>
      </c>
    </row>
    <row r="26" spans="1:8" ht="13.5" customHeight="1" x14ac:dyDescent="0.2">
      <c r="A26" s="110" t="s">
        <v>809</v>
      </c>
      <c r="B26" s="111"/>
      <c r="C26" s="111"/>
      <c r="D26" s="111"/>
      <c r="E26" s="111"/>
      <c r="F26" s="111"/>
      <c r="G26" s="111"/>
      <c r="H26" s="112"/>
    </row>
    <row r="27" spans="1:8" s="20" customFormat="1" x14ac:dyDescent="0.2">
      <c r="A27" s="19" t="s">
        <v>807</v>
      </c>
      <c r="B27" s="21">
        <v>44798</v>
      </c>
      <c r="C27" s="24" t="s">
        <v>806</v>
      </c>
      <c r="D27" s="18">
        <f ca="1">RANDBETWEEN(230*10,250*10)/100</f>
        <v>24.36</v>
      </c>
      <c r="E27" s="18">
        <f ca="1">RANDBETWEEN(120*10,140*10)/100</f>
        <v>13.15</v>
      </c>
      <c r="F27" s="28" t="s">
        <v>23</v>
      </c>
      <c r="G27" s="23" t="s">
        <v>24</v>
      </c>
      <c r="H27" s="23" t="s">
        <v>24</v>
      </c>
    </row>
    <row r="28" spans="1:8" s="20" customFormat="1" x14ac:dyDescent="0.2">
      <c r="A28" s="19" t="s">
        <v>808</v>
      </c>
      <c r="B28" s="21">
        <v>44798</v>
      </c>
      <c r="C28" s="24" t="s">
        <v>806</v>
      </c>
      <c r="D28" s="18">
        <f ca="1">RANDBETWEEN(230*10,250*10)/100</f>
        <v>23.12</v>
      </c>
      <c r="E28" s="18">
        <f ca="1">RANDBETWEEN(120*10,140*10)/100</f>
        <v>12.87</v>
      </c>
      <c r="F28" s="28" t="s">
        <v>23</v>
      </c>
      <c r="G28" s="23" t="s">
        <v>24</v>
      </c>
      <c r="H28" s="23" t="s">
        <v>24</v>
      </c>
    </row>
    <row r="29" spans="1:8" ht="13.5" customHeight="1" x14ac:dyDescent="0.2">
      <c r="A29" s="110" t="s">
        <v>810</v>
      </c>
      <c r="B29" s="111"/>
      <c r="C29" s="111"/>
      <c r="D29" s="111"/>
      <c r="E29" s="111"/>
      <c r="F29" s="111"/>
      <c r="G29" s="111"/>
      <c r="H29" s="112"/>
    </row>
    <row r="30" spans="1:8" s="20" customFormat="1" x14ac:dyDescent="0.2">
      <c r="A30" s="19" t="s">
        <v>811</v>
      </c>
      <c r="B30" s="21">
        <v>44798</v>
      </c>
      <c r="C30" s="24" t="s">
        <v>806</v>
      </c>
      <c r="D30" s="18">
        <f ca="1">RANDBETWEEN(230*10,250*10)/100</f>
        <v>23.06</v>
      </c>
      <c r="E30" s="18">
        <f ca="1">RANDBETWEEN(120*10,140*10)/100</f>
        <v>12.85</v>
      </c>
      <c r="F30" s="28" t="s">
        <v>23</v>
      </c>
      <c r="G30" s="23" t="s">
        <v>24</v>
      </c>
      <c r="H30" s="23" t="s">
        <v>24</v>
      </c>
    </row>
    <row r="31" spans="1:8" s="20" customFormat="1" x14ac:dyDescent="0.2">
      <c r="A31" s="19" t="s">
        <v>812</v>
      </c>
      <c r="B31" s="21">
        <v>44798</v>
      </c>
      <c r="C31" s="24" t="s">
        <v>806</v>
      </c>
      <c r="D31" s="18">
        <f ca="1">RANDBETWEEN(230*10,250*10)/100</f>
        <v>24.54</v>
      </c>
      <c r="E31" s="18">
        <f ca="1">RANDBETWEEN(120*10,140*10)/100</f>
        <v>12.33</v>
      </c>
      <c r="F31" s="28" t="s">
        <v>23</v>
      </c>
      <c r="G31" s="23" t="s">
        <v>24</v>
      </c>
      <c r="H31" s="23" t="s">
        <v>24</v>
      </c>
    </row>
    <row r="32" spans="1:8" ht="13.5" customHeight="1" x14ac:dyDescent="0.2">
      <c r="A32" s="110" t="s">
        <v>815</v>
      </c>
      <c r="B32" s="111"/>
      <c r="C32" s="111"/>
      <c r="D32" s="111"/>
      <c r="E32" s="111"/>
      <c r="F32" s="111"/>
      <c r="G32" s="111"/>
      <c r="H32" s="112"/>
    </row>
    <row r="33" spans="1:8" s="20" customFormat="1" x14ac:dyDescent="0.2">
      <c r="A33" s="19" t="s">
        <v>813</v>
      </c>
      <c r="B33" s="21">
        <v>44798</v>
      </c>
      <c r="C33" s="24" t="s">
        <v>806</v>
      </c>
      <c r="D33" s="18">
        <f ca="1">RANDBETWEEN(230*10,250*10)/100</f>
        <v>24.12</v>
      </c>
      <c r="E33" s="18">
        <f ca="1">RANDBETWEEN(120*10,140*10)/100</f>
        <v>13.94</v>
      </c>
      <c r="F33" s="28" t="s">
        <v>23</v>
      </c>
      <c r="G33" s="23" t="s">
        <v>24</v>
      </c>
      <c r="H33" s="23" t="s">
        <v>24</v>
      </c>
    </row>
    <row r="34" spans="1:8" s="20" customFormat="1" x14ac:dyDescent="0.2">
      <c r="A34" s="19" t="s">
        <v>814</v>
      </c>
      <c r="B34" s="21">
        <v>44798</v>
      </c>
      <c r="C34" s="24" t="s">
        <v>806</v>
      </c>
      <c r="D34" s="18">
        <f ca="1">RANDBETWEEN(230*10,250*10)/100</f>
        <v>23.17</v>
      </c>
      <c r="E34" s="18">
        <f ca="1">RANDBETWEEN(120*10,140*10)/100</f>
        <v>12.33</v>
      </c>
      <c r="F34" s="28" t="s">
        <v>23</v>
      </c>
      <c r="G34" s="23" t="s">
        <v>24</v>
      </c>
      <c r="H34" s="23" t="s">
        <v>24</v>
      </c>
    </row>
    <row r="35" spans="1:8" ht="13.5" customHeight="1" x14ac:dyDescent="0.2">
      <c r="A35" s="110" t="s">
        <v>816</v>
      </c>
      <c r="B35" s="111"/>
      <c r="C35" s="111"/>
      <c r="D35" s="111"/>
      <c r="E35" s="111"/>
      <c r="F35" s="111"/>
      <c r="G35" s="111"/>
      <c r="H35" s="112"/>
    </row>
    <row r="36" spans="1:8" s="20" customFormat="1" x14ac:dyDescent="0.2">
      <c r="A36" s="19" t="s">
        <v>817</v>
      </c>
      <c r="B36" s="21">
        <v>44798</v>
      </c>
      <c r="C36" s="24" t="s">
        <v>806</v>
      </c>
      <c r="D36" s="18">
        <f ca="1">RANDBETWEEN(230*10,250*10)/100</f>
        <v>23.96</v>
      </c>
      <c r="E36" s="18">
        <f ca="1">RANDBETWEEN(120*10,140*10)/100</f>
        <v>12.41</v>
      </c>
      <c r="F36" s="28" t="s">
        <v>23</v>
      </c>
      <c r="G36" s="23" t="s">
        <v>24</v>
      </c>
      <c r="H36" s="23" t="s">
        <v>24</v>
      </c>
    </row>
    <row r="37" spans="1:8" s="20" customFormat="1" x14ac:dyDescent="0.2">
      <c r="A37" s="19" t="s">
        <v>818</v>
      </c>
      <c r="B37" s="21">
        <v>44798</v>
      </c>
      <c r="C37" s="24" t="s">
        <v>806</v>
      </c>
      <c r="D37" s="18">
        <f ca="1">RANDBETWEEN(230*10,250*10)/100</f>
        <v>23.3</v>
      </c>
      <c r="E37" s="18">
        <f ca="1">RANDBETWEEN(120*10,140*10)/100</f>
        <v>12.96</v>
      </c>
      <c r="F37" s="28" t="s">
        <v>23</v>
      </c>
      <c r="G37" s="23" t="s">
        <v>24</v>
      </c>
      <c r="H37" s="23" t="s">
        <v>24</v>
      </c>
    </row>
    <row r="38" spans="1:8" ht="13.5" customHeight="1" x14ac:dyDescent="0.2">
      <c r="A38" s="110" t="s">
        <v>819</v>
      </c>
      <c r="B38" s="111"/>
      <c r="C38" s="111"/>
      <c r="D38" s="111"/>
      <c r="E38" s="111"/>
      <c r="F38" s="111"/>
      <c r="G38" s="111"/>
      <c r="H38" s="112"/>
    </row>
    <row r="39" spans="1:8" s="20" customFormat="1" x14ac:dyDescent="0.2">
      <c r="A39" s="19" t="s">
        <v>820</v>
      </c>
      <c r="B39" s="21">
        <v>44798</v>
      </c>
      <c r="C39" s="24" t="s">
        <v>806</v>
      </c>
      <c r="D39" s="18">
        <f ca="1">RANDBETWEEN(230*10,250*10)/100</f>
        <v>23.99</v>
      </c>
      <c r="E39" s="18">
        <f ca="1">RANDBETWEEN(120*10,140*10)/100</f>
        <v>13.56</v>
      </c>
      <c r="F39" s="28" t="s">
        <v>23</v>
      </c>
      <c r="G39" s="23" t="s">
        <v>24</v>
      </c>
      <c r="H39" s="23" t="s">
        <v>24</v>
      </c>
    </row>
    <row r="40" spans="1:8" s="20" customFormat="1" x14ac:dyDescent="0.2">
      <c r="A40" s="19" t="s">
        <v>821</v>
      </c>
      <c r="B40" s="21">
        <v>44798</v>
      </c>
      <c r="C40" s="24" t="s">
        <v>806</v>
      </c>
      <c r="D40" s="18">
        <f ca="1">RANDBETWEEN(230*10,250*10)/100</f>
        <v>24.28</v>
      </c>
      <c r="E40" s="18">
        <f ca="1">RANDBETWEEN(120*10,140*10)/100</f>
        <v>12.52</v>
      </c>
      <c r="F40" s="28" t="s">
        <v>23</v>
      </c>
      <c r="G40" s="23" t="s">
        <v>24</v>
      </c>
      <c r="H40" s="23" t="s">
        <v>24</v>
      </c>
    </row>
    <row r="41" spans="1:8" ht="13.5" customHeight="1" x14ac:dyDescent="0.2">
      <c r="A41" s="110" t="s">
        <v>822</v>
      </c>
      <c r="B41" s="111"/>
      <c r="C41" s="111"/>
      <c r="D41" s="111"/>
      <c r="E41" s="111"/>
      <c r="F41" s="111"/>
      <c r="G41" s="111"/>
      <c r="H41" s="112"/>
    </row>
    <row r="42" spans="1:8" s="20" customFormat="1" x14ac:dyDescent="0.2">
      <c r="A42" s="19" t="s">
        <v>823</v>
      </c>
      <c r="B42" s="21">
        <v>44798</v>
      </c>
      <c r="C42" s="24" t="s">
        <v>806</v>
      </c>
      <c r="D42" s="18">
        <f ca="1">RANDBETWEEN(230*10,250*10)/100</f>
        <v>24.6</v>
      </c>
      <c r="E42" s="18">
        <f ca="1">RANDBETWEEN(120*10,140*10)/100</f>
        <v>12.74</v>
      </c>
      <c r="F42" s="28" t="s">
        <v>23</v>
      </c>
      <c r="G42" s="23" t="s">
        <v>24</v>
      </c>
      <c r="H42" s="23" t="s">
        <v>24</v>
      </c>
    </row>
    <row r="43" spans="1:8" s="20" customFormat="1" x14ac:dyDescent="0.2">
      <c r="A43" s="19" t="s">
        <v>824</v>
      </c>
      <c r="B43" s="21">
        <v>44798</v>
      </c>
      <c r="C43" s="24" t="s">
        <v>806</v>
      </c>
      <c r="D43" s="18">
        <f ca="1">RANDBETWEEN(230*10,250*10)/100</f>
        <v>23.27</v>
      </c>
      <c r="E43" s="18">
        <f ca="1">RANDBETWEEN(120*10,140*10)/100</f>
        <v>13.9</v>
      </c>
      <c r="F43" s="28" t="s">
        <v>23</v>
      </c>
      <c r="G43" s="23" t="s">
        <v>24</v>
      </c>
      <c r="H43" s="23" t="s">
        <v>24</v>
      </c>
    </row>
    <row r="44" spans="1:8" ht="13.5" customHeight="1" x14ac:dyDescent="0.2">
      <c r="A44" s="110" t="s">
        <v>825</v>
      </c>
      <c r="B44" s="111"/>
      <c r="C44" s="111"/>
      <c r="D44" s="111"/>
      <c r="E44" s="111"/>
      <c r="F44" s="111"/>
      <c r="G44" s="111"/>
      <c r="H44" s="112"/>
    </row>
    <row r="45" spans="1:8" s="20" customFormat="1" x14ac:dyDescent="0.2">
      <c r="A45" s="19" t="s">
        <v>826</v>
      </c>
      <c r="B45" s="21">
        <v>44798</v>
      </c>
      <c r="C45" s="24" t="s">
        <v>806</v>
      </c>
      <c r="D45" s="18">
        <f ca="1">RANDBETWEEN(230*10,250*10)/100</f>
        <v>24.46</v>
      </c>
      <c r="E45" s="18">
        <f ca="1">RANDBETWEEN(120*10,140*10)/100</f>
        <v>12.42</v>
      </c>
      <c r="F45" s="28" t="s">
        <v>23</v>
      </c>
      <c r="G45" s="23" t="s">
        <v>24</v>
      </c>
      <c r="H45" s="23" t="s">
        <v>24</v>
      </c>
    </row>
    <row r="46" spans="1:8" s="20" customFormat="1" x14ac:dyDescent="0.2">
      <c r="A46" s="19" t="s">
        <v>827</v>
      </c>
      <c r="B46" s="21">
        <v>44798</v>
      </c>
      <c r="C46" s="24" t="s">
        <v>806</v>
      </c>
      <c r="D46" s="18">
        <f ca="1">RANDBETWEEN(230*10,250*10)/100</f>
        <v>23.23</v>
      </c>
      <c r="E46" s="18">
        <f ca="1">RANDBETWEEN(120*10,140*10)/100</f>
        <v>13.2</v>
      </c>
      <c r="F46" s="28" t="s">
        <v>23</v>
      </c>
      <c r="G46" s="23" t="s">
        <v>24</v>
      </c>
      <c r="H46" s="23" t="s">
        <v>24</v>
      </c>
    </row>
    <row r="47" spans="1:8" ht="13.5" customHeight="1" x14ac:dyDescent="0.2">
      <c r="A47" s="110" t="s">
        <v>828</v>
      </c>
      <c r="B47" s="111"/>
      <c r="C47" s="111"/>
      <c r="D47" s="111"/>
      <c r="E47" s="111"/>
      <c r="F47" s="111"/>
      <c r="G47" s="111"/>
      <c r="H47" s="112"/>
    </row>
    <row r="48" spans="1:8" s="20" customFormat="1" x14ac:dyDescent="0.2">
      <c r="A48" s="19" t="s">
        <v>829</v>
      </c>
      <c r="B48" s="21">
        <v>44798</v>
      </c>
      <c r="C48" s="24" t="s">
        <v>806</v>
      </c>
      <c r="D48" s="18">
        <f ca="1">RANDBETWEEN(230*10,250*10)/100</f>
        <v>23.65</v>
      </c>
      <c r="E48" s="18">
        <f ca="1">RANDBETWEEN(120*10,140*10)/100</f>
        <v>12.97</v>
      </c>
      <c r="F48" s="28" t="s">
        <v>23</v>
      </c>
      <c r="G48" s="23" t="s">
        <v>24</v>
      </c>
      <c r="H48" s="23" t="s">
        <v>24</v>
      </c>
    </row>
    <row r="49" spans="1:8" s="20" customFormat="1" x14ac:dyDescent="0.2">
      <c r="A49" s="19" t="s">
        <v>830</v>
      </c>
      <c r="B49" s="21">
        <v>44798</v>
      </c>
      <c r="C49" s="24" t="s">
        <v>806</v>
      </c>
      <c r="D49" s="18">
        <f ca="1">RANDBETWEEN(230*10,250*10)/100</f>
        <v>23.31</v>
      </c>
      <c r="E49" s="18">
        <f ca="1">RANDBETWEEN(120*10,140*10)/100</f>
        <v>12.45</v>
      </c>
      <c r="F49" s="28" t="s">
        <v>23</v>
      </c>
      <c r="G49" s="23" t="s">
        <v>24</v>
      </c>
      <c r="H49" s="23" t="s">
        <v>24</v>
      </c>
    </row>
    <row r="50" spans="1:8" ht="13.5" customHeight="1" x14ac:dyDescent="0.2">
      <c r="A50" s="110" t="s">
        <v>831</v>
      </c>
      <c r="B50" s="111"/>
      <c r="C50" s="111"/>
      <c r="D50" s="111"/>
      <c r="E50" s="111"/>
      <c r="F50" s="111"/>
      <c r="G50" s="111"/>
      <c r="H50" s="112"/>
    </row>
    <row r="51" spans="1:8" s="20" customFormat="1" x14ac:dyDescent="0.2">
      <c r="A51" s="19" t="s">
        <v>832</v>
      </c>
      <c r="B51" s="21">
        <v>44798</v>
      </c>
      <c r="C51" s="24" t="s">
        <v>806</v>
      </c>
      <c r="D51" s="18">
        <f ca="1">RANDBETWEEN(230*10,250*10)/100</f>
        <v>23.58</v>
      </c>
      <c r="E51" s="18">
        <f ca="1">RANDBETWEEN(120*10,140*10)/100</f>
        <v>12.56</v>
      </c>
      <c r="F51" s="28" t="s">
        <v>23</v>
      </c>
      <c r="G51" s="23" t="s">
        <v>24</v>
      </c>
      <c r="H51" s="23" t="s">
        <v>24</v>
      </c>
    </row>
    <row r="52" spans="1:8" s="20" customFormat="1" x14ac:dyDescent="0.2">
      <c r="A52" s="19" t="s">
        <v>833</v>
      </c>
      <c r="B52" s="21">
        <v>44798</v>
      </c>
      <c r="C52" s="24" t="s">
        <v>806</v>
      </c>
      <c r="D52" s="18">
        <f ca="1">RANDBETWEEN(230*10,250*10)/100</f>
        <v>23.98</v>
      </c>
      <c r="E52" s="18">
        <f ca="1">RANDBETWEEN(120*10,140*10)/100</f>
        <v>12.04</v>
      </c>
      <c r="F52" s="28" t="s">
        <v>23</v>
      </c>
      <c r="G52" s="23" t="s">
        <v>24</v>
      </c>
      <c r="H52" s="23" t="s">
        <v>24</v>
      </c>
    </row>
    <row r="53" spans="1:8" ht="13.5" customHeight="1" x14ac:dyDescent="0.2">
      <c r="A53" s="110" t="s">
        <v>835</v>
      </c>
      <c r="B53" s="111"/>
      <c r="C53" s="111"/>
      <c r="D53" s="111"/>
      <c r="E53" s="111"/>
      <c r="F53" s="111"/>
      <c r="G53" s="111"/>
      <c r="H53" s="112"/>
    </row>
    <row r="54" spans="1:8" s="20" customFormat="1" x14ac:dyDescent="0.2">
      <c r="A54" s="19" t="s">
        <v>834</v>
      </c>
      <c r="B54" s="21">
        <v>44798</v>
      </c>
      <c r="C54" s="24" t="s">
        <v>806</v>
      </c>
      <c r="D54" s="18">
        <f ca="1">RANDBETWEEN(230*10,250*10)/100</f>
        <v>23.46</v>
      </c>
      <c r="E54" s="18">
        <f ca="1">RANDBETWEEN(120*10,140*10)/100</f>
        <v>12.62</v>
      </c>
      <c r="F54" s="28" t="s">
        <v>23</v>
      </c>
      <c r="G54" s="23" t="s">
        <v>24</v>
      </c>
      <c r="H54" s="23" t="s">
        <v>24</v>
      </c>
    </row>
    <row r="55" spans="1:8" s="20" customFormat="1" x14ac:dyDescent="0.2">
      <c r="A55" s="19" t="s">
        <v>836</v>
      </c>
      <c r="B55" s="21">
        <v>44798</v>
      </c>
      <c r="C55" s="24" t="s">
        <v>806</v>
      </c>
      <c r="D55" s="18">
        <f ca="1">RANDBETWEEN(230*10,250*10)/100</f>
        <v>23.82</v>
      </c>
      <c r="E55" s="18">
        <f ca="1">RANDBETWEEN(120*10,140*10)/100</f>
        <v>13.08</v>
      </c>
      <c r="F55" s="28" t="s">
        <v>23</v>
      </c>
      <c r="G55" s="23" t="s">
        <v>24</v>
      </c>
      <c r="H55" s="23" t="s">
        <v>24</v>
      </c>
    </row>
    <row r="56" spans="1:8" ht="13.5" customHeight="1" x14ac:dyDescent="0.2">
      <c r="A56" s="110" t="s">
        <v>837</v>
      </c>
      <c r="B56" s="111"/>
      <c r="C56" s="111"/>
      <c r="D56" s="111"/>
      <c r="E56" s="111"/>
      <c r="F56" s="111"/>
      <c r="G56" s="111"/>
      <c r="H56" s="112"/>
    </row>
    <row r="57" spans="1:8" s="20" customFormat="1" x14ac:dyDescent="0.2">
      <c r="A57" s="19" t="s">
        <v>838</v>
      </c>
      <c r="B57" s="21">
        <v>44798</v>
      </c>
      <c r="C57" s="24" t="s">
        <v>806</v>
      </c>
      <c r="D57" s="18">
        <f ca="1">RANDBETWEEN(230*10,250*10)/100</f>
        <v>23.08</v>
      </c>
      <c r="E57" s="18">
        <f ca="1">RANDBETWEEN(120*10,140*10)/100</f>
        <v>13.58</v>
      </c>
      <c r="F57" s="28" t="s">
        <v>23</v>
      </c>
      <c r="G57" s="23" t="s">
        <v>24</v>
      </c>
      <c r="H57" s="23" t="s">
        <v>24</v>
      </c>
    </row>
    <row r="58" spans="1:8" s="20" customFormat="1" x14ac:dyDescent="0.2">
      <c r="A58" s="19" t="s">
        <v>839</v>
      </c>
      <c r="B58" s="21">
        <v>44798</v>
      </c>
      <c r="C58" s="24" t="s">
        <v>806</v>
      </c>
      <c r="D58" s="18">
        <f ca="1">RANDBETWEEN(230*10,250*10)/100</f>
        <v>23.64</v>
      </c>
      <c r="E58" s="18">
        <f ca="1">RANDBETWEEN(120*10,140*10)/100</f>
        <v>12.49</v>
      </c>
      <c r="F58" s="28" t="s">
        <v>23</v>
      </c>
      <c r="G58" s="23" t="s">
        <v>24</v>
      </c>
      <c r="H58" s="23" t="s">
        <v>24</v>
      </c>
    </row>
    <row r="59" spans="1:8" ht="13.5" customHeight="1" x14ac:dyDescent="0.2">
      <c r="A59" s="110" t="s">
        <v>840</v>
      </c>
      <c r="B59" s="111"/>
      <c r="C59" s="111"/>
      <c r="D59" s="111"/>
      <c r="E59" s="111"/>
      <c r="F59" s="111"/>
      <c r="G59" s="111"/>
      <c r="H59" s="112"/>
    </row>
    <row r="60" spans="1:8" s="20" customFormat="1" x14ac:dyDescent="0.2">
      <c r="A60" s="19" t="s">
        <v>876</v>
      </c>
      <c r="B60" s="21">
        <v>44797</v>
      </c>
      <c r="C60" s="24" t="s">
        <v>806</v>
      </c>
      <c r="D60" s="18">
        <f ca="1">RANDBETWEEN(230*10,250*10)/100</f>
        <v>23.88</v>
      </c>
      <c r="E60" s="18">
        <f ca="1">RANDBETWEEN(120*10,140*10)/100</f>
        <v>13.05</v>
      </c>
      <c r="F60" s="28" t="s">
        <v>23</v>
      </c>
      <c r="G60" s="23" t="s">
        <v>24</v>
      </c>
      <c r="H60" s="23" t="s">
        <v>24</v>
      </c>
    </row>
    <row r="61" spans="1:8" s="60" customFormat="1" ht="13.5" customHeight="1" x14ac:dyDescent="0.2">
      <c r="A61" s="99" t="s">
        <v>11</v>
      </c>
      <c r="B61" s="101" t="s">
        <v>12</v>
      </c>
      <c r="C61" s="102" t="s">
        <v>16</v>
      </c>
      <c r="D61" s="102" t="s">
        <v>13</v>
      </c>
      <c r="E61" s="102"/>
      <c r="F61" s="102"/>
      <c r="G61" s="102"/>
      <c r="H61" s="102"/>
    </row>
    <row r="62" spans="1:8" s="60" customFormat="1" ht="29.25" customHeight="1" x14ac:dyDescent="0.2">
      <c r="A62" s="100"/>
      <c r="B62" s="101"/>
      <c r="C62" s="102"/>
      <c r="D62" s="6" t="s">
        <v>14</v>
      </c>
      <c r="E62" s="6" t="s">
        <v>26</v>
      </c>
      <c r="F62" s="6" t="s">
        <v>25</v>
      </c>
      <c r="G62" s="6" t="s">
        <v>27</v>
      </c>
      <c r="H62" s="6" t="s">
        <v>28</v>
      </c>
    </row>
    <row r="63" spans="1:8" s="60" customFormat="1" ht="13.5" customHeight="1" x14ac:dyDescent="0.2">
      <c r="A63" s="25">
        <v>1</v>
      </c>
      <c r="B63" s="25">
        <v>2</v>
      </c>
      <c r="C63" s="26">
        <v>3</v>
      </c>
      <c r="D63" s="17">
        <v>4</v>
      </c>
      <c r="E63" s="25">
        <v>5</v>
      </c>
      <c r="F63" s="25">
        <v>6</v>
      </c>
      <c r="G63" s="26">
        <v>7</v>
      </c>
      <c r="H63" s="17">
        <v>8</v>
      </c>
    </row>
    <row r="64" spans="1:8" s="20" customFormat="1" x14ac:dyDescent="0.2">
      <c r="A64" s="19" t="s">
        <v>877</v>
      </c>
      <c r="B64" s="21">
        <v>44797</v>
      </c>
      <c r="C64" s="24" t="s">
        <v>806</v>
      </c>
      <c r="D64" s="18">
        <f ca="1">RANDBETWEEN(230*10,250*10)/100</f>
        <v>24.1</v>
      </c>
      <c r="E64" s="18">
        <f ca="1">RANDBETWEEN(120*10,140*10)/100</f>
        <v>12.55</v>
      </c>
      <c r="F64" s="28" t="s">
        <v>23</v>
      </c>
      <c r="G64" s="23" t="s">
        <v>24</v>
      </c>
      <c r="H64" s="23" t="s">
        <v>24</v>
      </c>
    </row>
    <row r="65" spans="1:8" ht="13.5" customHeight="1" x14ac:dyDescent="0.2">
      <c r="A65" s="110" t="s">
        <v>841</v>
      </c>
      <c r="B65" s="111"/>
      <c r="C65" s="111"/>
      <c r="D65" s="111"/>
      <c r="E65" s="111"/>
      <c r="F65" s="111"/>
      <c r="G65" s="111"/>
      <c r="H65" s="112"/>
    </row>
    <row r="66" spans="1:8" s="20" customFormat="1" x14ac:dyDescent="0.2">
      <c r="A66" s="19" t="s">
        <v>878</v>
      </c>
      <c r="B66" s="21">
        <v>44797</v>
      </c>
      <c r="C66" s="24" t="s">
        <v>806</v>
      </c>
      <c r="D66" s="18">
        <f ca="1">RANDBETWEEN(230*10,250*10)/100</f>
        <v>24</v>
      </c>
      <c r="E66" s="18">
        <f ca="1">RANDBETWEEN(120*10,140*10)/100</f>
        <v>13.06</v>
      </c>
      <c r="F66" s="28" t="s">
        <v>23</v>
      </c>
      <c r="G66" s="23" t="s">
        <v>24</v>
      </c>
      <c r="H66" s="23" t="s">
        <v>24</v>
      </c>
    </row>
    <row r="67" spans="1:8" s="20" customFormat="1" x14ac:dyDescent="0.2">
      <c r="A67" s="19" t="s">
        <v>879</v>
      </c>
      <c r="B67" s="21">
        <v>44797</v>
      </c>
      <c r="C67" s="24" t="s">
        <v>806</v>
      </c>
      <c r="D67" s="18">
        <f ca="1">RANDBETWEEN(230*10,250*10)/100</f>
        <v>24.23</v>
      </c>
      <c r="E67" s="18">
        <f ca="1">RANDBETWEEN(120*10,140*10)/100</f>
        <v>12.6</v>
      </c>
      <c r="F67" s="28" t="s">
        <v>23</v>
      </c>
      <c r="G67" s="23" t="s">
        <v>24</v>
      </c>
      <c r="H67" s="23" t="s">
        <v>24</v>
      </c>
    </row>
    <row r="68" spans="1:8" ht="13.5" customHeight="1" x14ac:dyDescent="0.2">
      <c r="A68" s="110" t="s">
        <v>842</v>
      </c>
      <c r="B68" s="111"/>
      <c r="C68" s="111"/>
      <c r="D68" s="111"/>
      <c r="E68" s="111"/>
      <c r="F68" s="111"/>
      <c r="G68" s="111"/>
      <c r="H68" s="112"/>
    </row>
    <row r="69" spans="1:8" s="20" customFormat="1" x14ac:dyDescent="0.2">
      <c r="A69" s="19" t="s">
        <v>880</v>
      </c>
      <c r="B69" s="21">
        <v>44797</v>
      </c>
      <c r="C69" s="24" t="s">
        <v>806</v>
      </c>
      <c r="D69" s="18">
        <f ca="1">RANDBETWEEN(230*10,250*10)/100</f>
        <v>24.33</v>
      </c>
      <c r="E69" s="18">
        <f ca="1">RANDBETWEEN(120*10,140*10)/100</f>
        <v>12.93</v>
      </c>
      <c r="F69" s="28" t="s">
        <v>23</v>
      </c>
      <c r="G69" s="23" t="s">
        <v>24</v>
      </c>
      <c r="H69" s="23" t="s">
        <v>24</v>
      </c>
    </row>
    <row r="70" spans="1:8" s="20" customFormat="1" x14ac:dyDescent="0.2">
      <c r="A70" s="19" t="s">
        <v>881</v>
      </c>
      <c r="B70" s="21">
        <v>44797</v>
      </c>
      <c r="C70" s="24" t="s">
        <v>806</v>
      </c>
      <c r="D70" s="18">
        <f ca="1">RANDBETWEEN(230*10,250*10)/100</f>
        <v>23.22</v>
      </c>
      <c r="E70" s="18">
        <f ca="1">RANDBETWEEN(120*10,140*10)/100</f>
        <v>13.32</v>
      </c>
      <c r="F70" s="28" t="s">
        <v>23</v>
      </c>
      <c r="G70" s="23" t="s">
        <v>24</v>
      </c>
      <c r="H70" s="23" t="s">
        <v>24</v>
      </c>
    </row>
    <row r="71" spans="1:8" ht="13.5" customHeight="1" x14ac:dyDescent="0.2">
      <c r="A71" s="110" t="s">
        <v>843</v>
      </c>
      <c r="B71" s="111"/>
      <c r="C71" s="111"/>
      <c r="D71" s="111"/>
      <c r="E71" s="111"/>
      <c r="F71" s="111"/>
      <c r="G71" s="111"/>
      <c r="H71" s="112"/>
    </row>
    <row r="72" spans="1:8" s="20" customFormat="1" x14ac:dyDescent="0.2">
      <c r="A72" s="19" t="s">
        <v>882</v>
      </c>
      <c r="B72" s="21">
        <v>44798</v>
      </c>
      <c r="C72" s="24" t="s">
        <v>806</v>
      </c>
      <c r="D72" s="18">
        <f ca="1">RANDBETWEEN(230*10,250*10)/100</f>
        <v>23.64</v>
      </c>
      <c r="E72" s="18">
        <f ca="1">RANDBETWEEN(120*10,140*10)/100</f>
        <v>13.18</v>
      </c>
      <c r="F72" s="28" t="s">
        <v>23</v>
      </c>
      <c r="G72" s="23" t="s">
        <v>24</v>
      </c>
      <c r="H72" s="23" t="s">
        <v>24</v>
      </c>
    </row>
    <row r="73" spans="1:8" s="20" customFormat="1" x14ac:dyDescent="0.2">
      <c r="A73" s="19" t="s">
        <v>883</v>
      </c>
      <c r="B73" s="21">
        <v>44798</v>
      </c>
      <c r="C73" s="24" t="s">
        <v>806</v>
      </c>
      <c r="D73" s="18">
        <f ca="1">RANDBETWEEN(230*10,250*10)/100</f>
        <v>23.57</v>
      </c>
      <c r="E73" s="18">
        <f ca="1">RANDBETWEEN(120*10,140*10)/100</f>
        <v>13.25</v>
      </c>
      <c r="F73" s="28" t="s">
        <v>23</v>
      </c>
      <c r="G73" s="23" t="s">
        <v>24</v>
      </c>
      <c r="H73" s="23" t="s">
        <v>24</v>
      </c>
    </row>
    <row r="74" spans="1:8" ht="13.5" customHeight="1" x14ac:dyDescent="0.2">
      <c r="A74" s="110" t="s">
        <v>844</v>
      </c>
      <c r="B74" s="111"/>
      <c r="C74" s="111"/>
      <c r="D74" s="111"/>
      <c r="E74" s="111"/>
      <c r="F74" s="111"/>
      <c r="G74" s="111"/>
      <c r="H74" s="112"/>
    </row>
    <row r="75" spans="1:8" s="20" customFormat="1" x14ac:dyDescent="0.2">
      <c r="A75" s="19" t="s">
        <v>884</v>
      </c>
      <c r="B75" s="21">
        <v>44798</v>
      </c>
      <c r="C75" s="24" t="s">
        <v>806</v>
      </c>
      <c r="D75" s="18">
        <f ca="1">RANDBETWEEN(230*10,250*10)/100</f>
        <v>23.03</v>
      </c>
      <c r="E75" s="18">
        <f ca="1">RANDBETWEEN(120*10,140*10)/100</f>
        <v>13.06</v>
      </c>
      <c r="F75" s="28" t="s">
        <v>23</v>
      </c>
      <c r="G75" s="23" t="s">
        <v>24</v>
      </c>
      <c r="H75" s="23" t="s">
        <v>24</v>
      </c>
    </row>
    <row r="76" spans="1:8" s="20" customFormat="1" x14ac:dyDescent="0.2">
      <c r="A76" s="19" t="s">
        <v>885</v>
      </c>
      <c r="B76" s="21">
        <v>44798</v>
      </c>
      <c r="C76" s="24" t="s">
        <v>806</v>
      </c>
      <c r="D76" s="18">
        <f ca="1">RANDBETWEEN(230*10,250*10)/100</f>
        <v>23.68</v>
      </c>
      <c r="E76" s="18">
        <f ca="1">RANDBETWEEN(120*10,140*10)/100</f>
        <v>12.39</v>
      </c>
      <c r="F76" s="28" t="s">
        <v>23</v>
      </c>
      <c r="G76" s="23" t="s">
        <v>24</v>
      </c>
      <c r="H76" s="23" t="s">
        <v>24</v>
      </c>
    </row>
    <row r="77" spans="1:8" ht="13.5" customHeight="1" x14ac:dyDescent="0.2">
      <c r="A77" s="110" t="s">
        <v>845</v>
      </c>
      <c r="B77" s="111"/>
      <c r="C77" s="111"/>
      <c r="D77" s="111"/>
      <c r="E77" s="111"/>
      <c r="F77" s="111"/>
      <c r="G77" s="111"/>
      <c r="H77" s="112"/>
    </row>
    <row r="78" spans="1:8" s="20" customFormat="1" x14ac:dyDescent="0.2">
      <c r="A78" s="19" t="s">
        <v>887</v>
      </c>
      <c r="B78" s="21">
        <v>44798</v>
      </c>
      <c r="C78" s="24" t="s">
        <v>806</v>
      </c>
      <c r="D78" s="18">
        <f ca="1">RANDBETWEEN(230*10,250*10)/100</f>
        <v>24.4</v>
      </c>
      <c r="E78" s="18">
        <f ca="1">RANDBETWEEN(120*10,140*10)/100</f>
        <v>12.24</v>
      </c>
      <c r="F78" s="28" t="s">
        <v>23</v>
      </c>
      <c r="G78" s="23" t="s">
        <v>24</v>
      </c>
      <c r="H78" s="23" t="s">
        <v>24</v>
      </c>
    </row>
    <row r="79" spans="1:8" s="20" customFormat="1" x14ac:dyDescent="0.2">
      <c r="A79" s="19" t="s">
        <v>888</v>
      </c>
      <c r="B79" s="21">
        <v>44798</v>
      </c>
      <c r="C79" s="24" t="s">
        <v>806</v>
      </c>
      <c r="D79" s="18">
        <f ca="1">RANDBETWEEN(230*10,250*10)/100</f>
        <v>24.53</v>
      </c>
      <c r="E79" s="18">
        <f ca="1">RANDBETWEEN(120*10,140*10)/100</f>
        <v>13.23</v>
      </c>
      <c r="F79" s="28" t="s">
        <v>23</v>
      </c>
      <c r="G79" s="23" t="s">
        <v>24</v>
      </c>
      <c r="H79" s="23" t="s">
        <v>24</v>
      </c>
    </row>
    <row r="80" spans="1:8" ht="13.5" customHeight="1" x14ac:dyDescent="0.2">
      <c r="A80" s="110" t="s">
        <v>846</v>
      </c>
      <c r="B80" s="111"/>
      <c r="C80" s="111"/>
      <c r="D80" s="111"/>
      <c r="E80" s="111"/>
      <c r="F80" s="111"/>
      <c r="G80" s="111"/>
      <c r="H80" s="112"/>
    </row>
    <row r="81" spans="1:8" s="20" customFormat="1" x14ac:dyDescent="0.2">
      <c r="A81" s="19" t="s">
        <v>889</v>
      </c>
      <c r="B81" s="21">
        <v>44798</v>
      </c>
      <c r="C81" s="24" t="s">
        <v>806</v>
      </c>
      <c r="D81" s="18">
        <f ca="1">RANDBETWEEN(230*10,250*10)/100</f>
        <v>24.81</v>
      </c>
      <c r="E81" s="18">
        <f ca="1">RANDBETWEEN(120*10,140*10)/100</f>
        <v>13.3</v>
      </c>
      <c r="F81" s="28" t="s">
        <v>23</v>
      </c>
      <c r="G81" s="23" t="s">
        <v>24</v>
      </c>
      <c r="H81" s="23" t="s">
        <v>24</v>
      </c>
    </row>
    <row r="82" spans="1:8" s="20" customFormat="1" x14ac:dyDescent="0.2">
      <c r="A82" s="19" t="s">
        <v>890</v>
      </c>
      <c r="B82" s="21">
        <v>44798</v>
      </c>
      <c r="C82" s="24" t="s">
        <v>806</v>
      </c>
      <c r="D82" s="18">
        <f ca="1">RANDBETWEEN(230*10,250*10)/100</f>
        <v>23.17</v>
      </c>
      <c r="E82" s="18">
        <f ca="1">RANDBETWEEN(120*10,140*10)/100</f>
        <v>13.36</v>
      </c>
      <c r="F82" s="28" t="s">
        <v>23</v>
      </c>
      <c r="G82" s="23" t="s">
        <v>24</v>
      </c>
      <c r="H82" s="23" t="s">
        <v>24</v>
      </c>
    </row>
    <row r="83" spans="1:8" ht="13.5" customHeight="1" x14ac:dyDescent="0.2">
      <c r="A83" s="110" t="s">
        <v>847</v>
      </c>
      <c r="B83" s="111"/>
      <c r="C83" s="111"/>
      <c r="D83" s="111"/>
      <c r="E83" s="111"/>
      <c r="F83" s="111"/>
      <c r="G83" s="111"/>
      <c r="H83" s="112"/>
    </row>
    <row r="84" spans="1:8" s="20" customFormat="1" x14ac:dyDescent="0.2">
      <c r="A84" s="19" t="s">
        <v>891</v>
      </c>
      <c r="B84" s="21">
        <v>44798</v>
      </c>
      <c r="C84" s="24" t="s">
        <v>806</v>
      </c>
      <c r="D84" s="18">
        <f ca="1">RANDBETWEEN(230*10,250*10)/100</f>
        <v>23.44</v>
      </c>
      <c r="E84" s="18">
        <f ca="1">RANDBETWEEN(120*10,140*10)/100</f>
        <v>12.73</v>
      </c>
      <c r="F84" s="28" t="s">
        <v>23</v>
      </c>
      <c r="G84" s="23" t="s">
        <v>24</v>
      </c>
      <c r="H84" s="23" t="s">
        <v>24</v>
      </c>
    </row>
    <row r="85" spans="1:8" s="20" customFormat="1" x14ac:dyDescent="0.2">
      <c r="A85" s="19" t="s">
        <v>892</v>
      </c>
      <c r="B85" s="21">
        <v>44798</v>
      </c>
      <c r="C85" s="24" t="s">
        <v>806</v>
      </c>
      <c r="D85" s="18">
        <f ca="1">RANDBETWEEN(230*10,250*10)/100</f>
        <v>24.4</v>
      </c>
      <c r="E85" s="18">
        <f ca="1">RANDBETWEEN(120*10,140*10)/100</f>
        <v>13.65</v>
      </c>
      <c r="F85" s="28" t="s">
        <v>23</v>
      </c>
      <c r="G85" s="23" t="s">
        <v>24</v>
      </c>
      <c r="H85" s="23" t="s">
        <v>24</v>
      </c>
    </row>
    <row r="86" spans="1:8" ht="13.5" customHeight="1" x14ac:dyDescent="0.2">
      <c r="A86" s="110" t="s">
        <v>848</v>
      </c>
      <c r="B86" s="111"/>
      <c r="C86" s="111"/>
      <c r="D86" s="111"/>
      <c r="E86" s="111"/>
      <c r="F86" s="111"/>
      <c r="G86" s="111"/>
      <c r="H86" s="112"/>
    </row>
    <row r="87" spans="1:8" s="20" customFormat="1" x14ac:dyDescent="0.2">
      <c r="A87" s="19" t="s">
        <v>893</v>
      </c>
      <c r="B87" s="21">
        <v>44798</v>
      </c>
      <c r="C87" s="24" t="s">
        <v>806</v>
      </c>
      <c r="D87" s="18">
        <f ca="1">RANDBETWEEN(230*10,250*10)/100</f>
        <v>24.44</v>
      </c>
      <c r="E87" s="18">
        <f ca="1">RANDBETWEEN(120*10,140*10)/100</f>
        <v>13.44</v>
      </c>
      <c r="F87" s="28" t="s">
        <v>23</v>
      </c>
      <c r="G87" s="23" t="s">
        <v>24</v>
      </c>
      <c r="H87" s="23" t="s">
        <v>24</v>
      </c>
    </row>
    <row r="88" spans="1:8" s="20" customFormat="1" x14ac:dyDescent="0.2">
      <c r="A88" s="19" t="s">
        <v>894</v>
      </c>
      <c r="B88" s="21">
        <v>44798</v>
      </c>
      <c r="C88" s="24" t="s">
        <v>806</v>
      </c>
      <c r="D88" s="18">
        <f ca="1">RANDBETWEEN(230*10,250*10)/100</f>
        <v>23.21</v>
      </c>
      <c r="E88" s="18">
        <f ca="1">RANDBETWEEN(120*10,140*10)/100</f>
        <v>12.98</v>
      </c>
      <c r="F88" s="28" t="s">
        <v>23</v>
      </c>
      <c r="G88" s="23" t="s">
        <v>24</v>
      </c>
      <c r="H88" s="23" t="s">
        <v>24</v>
      </c>
    </row>
    <row r="89" spans="1:8" ht="13.5" customHeight="1" x14ac:dyDescent="0.2">
      <c r="A89" s="110" t="s">
        <v>849</v>
      </c>
      <c r="B89" s="111"/>
      <c r="C89" s="111"/>
      <c r="D89" s="111"/>
      <c r="E89" s="111"/>
      <c r="F89" s="111"/>
      <c r="G89" s="111"/>
      <c r="H89" s="112"/>
    </row>
    <row r="90" spans="1:8" s="20" customFormat="1" x14ac:dyDescent="0.2">
      <c r="A90" s="19" t="s">
        <v>895</v>
      </c>
      <c r="B90" s="21">
        <v>44798</v>
      </c>
      <c r="C90" s="24" t="s">
        <v>806</v>
      </c>
      <c r="D90" s="18">
        <f ca="1">RANDBETWEEN(230*10,250*10)/100</f>
        <v>24.61</v>
      </c>
      <c r="E90" s="18">
        <f ca="1">RANDBETWEEN(120*10,140*10)/100</f>
        <v>12.86</v>
      </c>
      <c r="F90" s="28" t="s">
        <v>23</v>
      </c>
      <c r="G90" s="23" t="s">
        <v>24</v>
      </c>
      <c r="H90" s="23" t="s">
        <v>24</v>
      </c>
    </row>
    <row r="91" spans="1:8" s="20" customFormat="1" x14ac:dyDescent="0.2">
      <c r="A91" s="19" t="s">
        <v>896</v>
      </c>
      <c r="B91" s="21">
        <v>44798</v>
      </c>
      <c r="C91" s="24" t="s">
        <v>806</v>
      </c>
      <c r="D91" s="18">
        <f ca="1">RANDBETWEEN(230*10,250*10)/100</f>
        <v>24.68</v>
      </c>
      <c r="E91" s="18">
        <f ca="1">RANDBETWEEN(120*10,140*10)/100</f>
        <v>13.71</v>
      </c>
      <c r="F91" s="28" t="s">
        <v>23</v>
      </c>
      <c r="G91" s="23" t="s">
        <v>24</v>
      </c>
      <c r="H91" s="23" t="s">
        <v>24</v>
      </c>
    </row>
    <row r="92" spans="1:8" ht="13.5" customHeight="1" x14ac:dyDescent="0.2">
      <c r="A92" s="110" t="s">
        <v>850</v>
      </c>
      <c r="B92" s="111"/>
      <c r="C92" s="111"/>
      <c r="D92" s="111"/>
      <c r="E92" s="111"/>
      <c r="F92" s="111"/>
      <c r="G92" s="111"/>
      <c r="H92" s="112"/>
    </row>
    <row r="93" spans="1:8" s="20" customFormat="1" x14ac:dyDescent="0.2">
      <c r="A93" s="19" t="s">
        <v>897</v>
      </c>
      <c r="B93" s="21">
        <v>44798</v>
      </c>
      <c r="C93" s="24" t="s">
        <v>806</v>
      </c>
      <c r="D93" s="18">
        <f ca="1">RANDBETWEEN(230*10,250*10)/100</f>
        <v>23.57</v>
      </c>
      <c r="E93" s="18">
        <f ca="1">RANDBETWEEN(120*10,140*10)/100</f>
        <v>12.51</v>
      </c>
      <c r="F93" s="28" t="s">
        <v>23</v>
      </c>
      <c r="G93" s="23" t="s">
        <v>24</v>
      </c>
      <c r="H93" s="23" t="s">
        <v>24</v>
      </c>
    </row>
    <row r="94" spans="1:8" s="20" customFormat="1" x14ac:dyDescent="0.2">
      <c r="A94" s="19" t="s">
        <v>898</v>
      </c>
      <c r="B94" s="21">
        <v>44798</v>
      </c>
      <c r="C94" s="24" t="s">
        <v>806</v>
      </c>
      <c r="D94" s="18">
        <f ca="1">RANDBETWEEN(230*10,250*10)/100</f>
        <v>24.55</v>
      </c>
      <c r="E94" s="18">
        <f ca="1">RANDBETWEEN(120*10,140*10)/100</f>
        <v>12.87</v>
      </c>
      <c r="F94" s="28" t="s">
        <v>23</v>
      </c>
      <c r="G94" s="23" t="s">
        <v>24</v>
      </c>
      <c r="H94" s="23" t="s">
        <v>24</v>
      </c>
    </row>
    <row r="95" spans="1:8" ht="13.5" customHeight="1" x14ac:dyDescent="0.2">
      <c r="A95" s="110" t="s">
        <v>851</v>
      </c>
      <c r="B95" s="111"/>
      <c r="C95" s="111"/>
      <c r="D95" s="111"/>
      <c r="E95" s="111"/>
      <c r="F95" s="111"/>
      <c r="G95" s="111"/>
      <c r="H95" s="112"/>
    </row>
    <row r="96" spans="1:8" s="20" customFormat="1" x14ac:dyDescent="0.2">
      <c r="A96" s="19" t="s">
        <v>900</v>
      </c>
      <c r="B96" s="21">
        <v>44798</v>
      </c>
      <c r="C96" s="24" t="s">
        <v>806</v>
      </c>
      <c r="D96" s="18">
        <f ca="1">RANDBETWEEN(230*10,250*10)/100</f>
        <v>24.36</v>
      </c>
      <c r="E96" s="18">
        <f ca="1">RANDBETWEEN(120*10,140*10)/100</f>
        <v>13.7</v>
      </c>
      <c r="F96" s="28" t="s">
        <v>23</v>
      </c>
      <c r="G96" s="23" t="s">
        <v>24</v>
      </c>
      <c r="H96" s="23" t="s">
        <v>24</v>
      </c>
    </row>
    <row r="97" spans="1:8" s="20" customFormat="1" x14ac:dyDescent="0.2">
      <c r="A97" s="19" t="s">
        <v>901</v>
      </c>
      <c r="B97" s="21">
        <v>44798</v>
      </c>
      <c r="C97" s="24" t="s">
        <v>806</v>
      </c>
      <c r="D97" s="18">
        <f ca="1">RANDBETWEEN(230*10,250*10)/100</f>
        <v>24.64</v>
      </c>
      <c r="E97" s="18">
        <f ca="1">RANDBETWEEN(120*10,140*10)/100</f>
        <v>12.24</v>
      </c>
      <c r="F97" s="28" t="s">
        <v>23</v>
      </c>
      <c r="G97" s="23" t="s">
        <v>24</v>
      </c>
      <c r="H97" s="23" t="s">
        <v>24</v>
      </c>
    </row>
    <row r="98" spans="1:8" ht="13.5" customHeight="1" x14ac:dyDescent="0.2">
      <c r="A98" s="110" t="s">
        <v>852</v>
      </c>
      <c r="B98" s="111"/>
      <c r="C98" s="111"/>
      <c r="D98" s="111"/>
      <c r="E98" s="111"/>
      <c r="F98" s="111"/>
      <c r="G98" s="111"/>
      <c r="H98" s="112"/>
    </row>
    <row r="99" spans="1:8" s="20" customFormat="1" x14ac:dyDescent="0.2">
      <c r="A99" s="19" t="s">
        <v>902</v>
      </c>
      <c r="B99" s="21">
        <v>44798</v>
      </c>
      <c r="C99" s="24" t="s">
        <v>806</v>
      </c>
      <c r="D99" s="18">
        <f ca="1">RANDBETWEEN(230*10,250*10)/100</f>
        <v>23.22</v>
      </c>
      <c r="E99" s="18">
        <f ca="1">RANDBETWEEN(120*10,140*10)/100</f>
        <v>12.6</v>
      </c>
      <c r="F99" s="28" t="s">
        <v>23</v>
      </c>
      <c r="G99" s="23" t="s">
        <v>24</v>
      </c>
      <c r="H99" s="23" t="s">
        <v>24</v>
      </c>
    </row>
    <row r="100" spans="1:8" s="20" customFormat="1" x14ac:dyDescent="0.2">
      <c r="A100" s="19" t="s">
        <v>903</v>
      </c>
      <c r="B100" s="21">
        <v>44798</v>
      </c>
      <c r="C100" s="24" t="s">
        <v>806</v>
      </c>
      <c r="D100" s="18">
        <f ca="1">RANDBETWEEN(230*10,250*10)/100</f>
        <v>24.49</v>
      </c>
      <c r="E100" s="18">
        <f ca="1">RANDBETWEEN(120*10,140*10)/100</f>
        <v>13.49</v>
      </c>
      <c r="F100" s="28" t="s">
        <v>23</v>
      </c>
      <c r="G100" s="23" t="s">
        <v>24</v>
      </c>
      <c r="H100" s="23" t="s">
        <v>24</v>
      </c>
    </row>
    <row r="101" spans="1:8" ht="13.5" customHeight="1" x14ac:dyDescent="0.2">
      <c r="A101" s="110" t="s">
        <v>853</v>
      </c>
      <c r="B101" s="111"/>
      <c r="C101" s="111"/>
      <c r="D101" s="111"/>
      <c r="E101" s="111"/>
      <c r="F101" s="111"/>
      <c r="G101" s="111"/>
      <c r="H101" s="112"/>
    </row>
    <row r="102" spans="1:8" s="20" customFormat="1" x14ac:dyDescent="0.2">
      <c r="A102" s="19" t="s">
        <v>904</v>
      </c>
      <c r="B102" s="21">
        <v>44798</v>
      </c>
      <c r="C102" s="24" t="s">
        <v>806</v>
      </c>
      <c r="D102" s="18">
        <f ca="1">RANDBETWEEN(230*10,250*10)/100</f>
        <v>23.7</v>
      </c>
      <c r="E102" s="18">
        <f ca="1">RANDBETWEEN(120*10,140*10)/100</f>
        <v>13.67</v>
      </c>
      <c r="F102" s="28" t="s">
        <v>23</v>
      </c>
      <c r="G102" s="23" t="s">
        <v>24</v>
      </c>
      <c r="H102" s="23" t="s">
        <v>24</v>
      </c>
    </row>
    <row r="103" spans="1:8" s="20" customFormat="1" x14ac:dyDescent="0.2">
      <c r="A103" s="19" t="s">
        <v>905</v>
      </c>
      <c r="B103" s="21">
        <v>44798</v>
      </c>
      <c r="C103" s="24" t="s">
        <v>806</v>
      </c>
      <c r="D103" s="18">
        <f ca="1">RANDBETWEEN(230*10,250*10)/100</f>
        <v>23.34</v>
      </c>
      <c r="E103" s="18">
        <f ca="1">RANDBETWEEN(120*10,140*10)/100</f>
        <v>12.61</v>
      </c>
      <c r="F103" s="28" t="s">
        <v>23</v>
      </c>
      <c r="G103" s="23" t="s">
        <v>24</v>
      </c>
      <c r="H103" s="23" t="s">
        <v>24</v>
      </c>
    </row>
    <row r="104" spans="1:8" ht="13.5" customHeight="1" x14ac:dyDescent="0.2">
      <c r="A104" s="110" t="s">
        <v>854</v>
      </c>
      <c r="B104" s="111"/>
      <c r="C104" s="111"/>
      <c r="D104" s="111"/>
      <c r="E104" s="111"/>
      <c r="F104" s="111"/>
      <c r="G104" s="111"/>
      <c r="H104" s="112"/>
    </row>
    <row r="105" spans="1:8" s="20" customFormat="1" x14ac:dyDescent="0.2">
      <c r="A105" s="19" t="s">
        <v>906</v>
      </c>
      <c r="B105" s="21">
        <v>44798</v>
      </c>
      <c r="C105" s="24" t="s">
        <v>806</v>
      </c>
      <c r="D105" s="18">
        <f ca="1">RANDBETWEEN(230*10,250*10)/100</f>
        <v>24.8</v>
      </c>
      <c r="E105" s="18">
        <f ca="1">RANDBETWEEN(120*10,140*10)/100</f>
        <v>13.19</v>
      </c>
      <c r="F105" s="28" t="s">
        <v>23</v>
      </c>
      <c r="G105" s="23" t="s">
        <v>24</v>
      </c>
      <c r="H105" s="23" t="s">
        <v>24</v>
      </c>
    </row>
    <row r="106" spans="1:8" s="20" customFormat="1" x14ac:dyDescent="0.2">
      <c r="A106" s="19" t="s">
        <v>907</v>
      </c>
      <c r="B106" s="21">
        <v>44798</v>
      </c>
      <c r="C106" s="24" t="s">
        <v>806</v>
      </c>
      <c r="D106" s="18">
        <f ca="1">RANDBETWEEN(230*10,250*10)/100</f>
        <v>24.98</v>
      </c>
      <c r="E106" s="18">
        <f ca="1">RANDBETWEEN(120*10,140*10)/100</f>
        <v>12.56</v>
      </c>
      <c r="F106" s="28" t="s">
        <v>23</v>
      </c>
      <c r="G106" s="23" t="s">
        <v>24</v>
      </c>
      <c r="H106" s="23" t="s">
        <v>24</v>
      </c>
    </row>
    <row r="107" spans="1:8" ht="13.5" customHeight="1" x14ac:dyDescent="0.2">
      <c r="A107" s="110" t="s">
        <v>855</v>
      </c>
      <c r="B107" s="111"/>
      <c r="C107" s="111"/>
      <c r="D107" s="111"/>
      <c r="E107" s="111"/>
      <c r="F107" s="111"/>
      <c r="G107" s="111"/>
      <c r="H107" s="112"/>
    </row>
    <row r="108" spans="1:8" s="20" customFormat="1" x14ac:dyDescent="0.2">
      <c r="A108" s="19" t="s">
        <v>908</v>
      </c>
      <c r="B108" s="21">
        <v>44797</v>
      </c>
      <c r="C108" s="24" t="s">
        <v>806</v>
      </c>
      <c r="D108" s="18">
        <f ca="1">RANDBETWEEN(230*10,250*10)/100</f>
        <v>23.76</v>
      </c>
      <c r="E108" s="18">
        <f ca="1">RANDBETWEEN(120*10,140*10)/100</f>
        <v>12.67</v>
      </c>
      <c r="F108" s="28" t="s">
        <v>23</v>
      </c>
      <c r="G108" s="23" t="s">
        <v>24</v>
      </c>
      <c r="H108" s="23" t="s">
        <v>24</v>
      </c>
    </row>
    <row r="109" spans="1:8" s="20" customFormat="1" x14ac:dyDescent="0.2">
      <c r="A109" s="19" t="s">
        <v>909</v>
      </c>
      <c r="B109" s="21">
        <v>44797</v>
      </c>
      <c r="C109" s="24" t="s">
        <v>806</v>
      </c>
      <c r="D109" s="18">
        <f ca="1">RANDBETWEEN(230*10,250*10)/100</f>
        <v>24.67</v>
      </c>
      <c r="E109" s="18">
        <f ca="1">RANDBETWEEN(120*10,140*10)/100</f>
        <v>13.27</v>
      </c>
      <c r="F109" s="28" t="s">
        <v>23</v>
      </c>
      <c r="G109" s="23" t="s">
        <v>24</v>
      </c>
      <c r="H109" s="23" t="s">
        <v>24</v>
      </c>
    </row>
    <row r="110" spans="1:8" ht="13.5" customHeight="1" x14ac:dyDescent="0.2">
      <c r="A110" s="110" t="s">
        <v>856</v>
      </c>
      <c r="B110" s="111"/>
      <c r="C110" s="111"/>
      <c r="D110" s="111"/>
      <c r="E110" s="111"/>
      <c r="F110" s="111"/>
      <c r="G110" s="111"/>
      <c r="H110" s="112"/>
    </row>
    <row r="111" spans="1:8" s="20" customFormat="1" x14ac:dyDescent="0.2">
      <c r="A111" s="19" t="s">
        <v>910</v>
      </c>
      <c r="B111" s="21">
        <v>44797</v>
      </c>
      <c r="C111" s="24" t="s">
        <v>806</v>
      </c>
      <c r="D111" s="18">
        <f ca="1">RANDBETWEEN(230*10,250*10)/100</f>
        <v>23.9</v>
      </c>
      <c r="E111" s="18">
        <f ca="1">RANDBETWEEN(120*10,140*10)/100</f>
        <v>13.62</v>
      </c>
      <c r="F111" s="28" t="s">
        <v>23</v>
      </c>
      <c r="G111" s="23" t="s">
        <v>24</v>
      </c>
      <c r="H111" s="23" t="s">
        <v>24</v>
      </c>
    </row>
    <row r="112" spans="1:8" s="20" customFormat="1" x14ac:dyDescent="0.2">
      <c r="A112" s="19" t="s">
        <v>911</v>
      </c>
      <c r="B112" s="21">
        <v>44797</v>
      </c>
      <c r="C112" s="24" t="s">
        <v>806</v>
      </c>
      <c r="D112" s="18">
        <f ca="1">RANDBETWEEN(230*10,250*10)/100</f>
        <v>23.56</v>
      </c>
      <c r="E112" s="18">
        <f ca="1">RANDBETWEEN(120*10,140*10)/100</f>
        <v>12.68</v>
      </c>
      <c r="F112" s="28" t="s">
        <v>23</v>
      </c>
      <c r="G112" s="23" t="s">
        <v>24</v>
      </c>
      <c r="H112" s="23" t="s">
        <v>24</v>
      </c>
    </row>
    <row r="113" spans="1:8" ht="13.5" customHeight="1" x14ac:dyDescent="0.2">
      <c r="A113" s="110" t="s">
        <v>857</v>
      </c>
      <c r="B113" s="111"/>
      <c r="C113" s="111"/>
      <c r="D113" s="111"/>
      <c r="E113" s="111"/>
      <c r="F113" s="111"/>
      <c r="G113" s="111"/>
      <c r="H113" s="112"/>
    </row>
    <row r="114" spans="1:8" s="20" customFormat="1" x14ac:dyDescent="0.2">
      <c r="A114" s="19" t="s">
        <v>912</v>
      </c>
      <c r="B114" s="21">
        <v>44797</v>
      </c>
      <c r="C114" s="24" t="s">
        <v>806</v>
      </c>
      <c r="D114" s="18">
        <f ca="1">RANDBETWEEN(230*10,250*10)/100</f>
        <v>24.59</v>
      </c>
      <c r="E114" s="18">
        <f ca="1">RANDBETWEEN(120*10,140*10)/100</f>
        <v>13.95</v>
      </c>
      <c r="F114" s="28" t="s">
        <v>23</v>
      </c>
      <c r="G114" s="23" t="s">
        <v>24</v>
      </c>
      <c r="H114" s="23" t="s">
        <v>24</v>
      </c>
    </row>
    <row r="115" spans="1:8" s="20" customFormat="1" x14ac:dyDescent="0.2">
      <c r="A115" s="19" t="s">
        <v>913</v>
      </c>
      <c r="B115" s="21">
        <v>44797</v>
      </c>
      <c r="C115" s="24" t="s">
        <v>806</v>
      </c>
      <c r="D115" s="18">
        <f ca="1">RANDBETWEEN(230*10,250*10)/100</f>
        <v>24.32</v>
      </c>
      <c r="E115" s="18">
        <f ca="1">RANDBETWEEN(120*10,140*10)/100</f>
        <v>12.24</v>
      </c>
      <c r="F115" s="28" t="s">
        <v>23</v>
      </c>
      <c r="G115" s="23" t="s">
        <v>24</v>
      </c>
      <c r="H115" s="23" t="s">
        <v>24</v>
      </c>
    </row>
    <row r="116" spans="1:8" ht="13.5" customHeight="1" x14ac:dyDescent="0.2">
      <c r="A116" s="110" t="s">
        <v>858</v>
      </c>
      <c r="B116" s="111"/>
      <c r="C116" s="111"/>
      <c r="D116" s="111"/>
      <c r="E116" s="111"/>
      <c r="F116" s="111"/>
      <c r="G116" s="111"/>
      <c r="H116" s="112"/>
    </row>
    <row r="117" spans="1:8" s="20" customFormat="1" x14ac:dyDescent="0.2">
      <c r="A117" s="19" t="s">
        <v>914</v>
      </c>
      <c r="B117" s="21">
        <v>44796</v>
      </c>
      <c r="C117" s="24" t="s">
        <v>806</v>
      </c>
      <c r="D117" s="18">
        <f ca="1">RANDBETWEEN(230*10,250*10)/100</f>
        <v>23.41</v>
      </c>
      <c r="E117" s="18">
        <f ca="1">RANDBETWEEN(120*10,140*10)/100</f>
        <v>12.82</v>
      </c>
      <c r="F117" s="28" t="s">
        <v>23</v>
      </c>
      <c r="G117" s="23" t="s">
        <v>24</v>
      </c>
      <c r="H117" s="23" t="s">
        <v>24</v>
      </c>
    </row>
    <row r="118" spans="1:8" s="20" customFormat="1" x14ac:dyDescent="0.2">
      <c r="A118" s="19" t="s">
        <v>915</v>
      </c>
      <c r="B118" s="21">
        <v>44796</v>
      </c>
      <c r="C118" s="24" t="s">
        <v>806</v>
      </c>
      <c r="D118" s="18">
        <f ca="1">RANDBETWEEN(230*10,250*10)/100</f>
        <v>24.92</v>
      </c>
      <c r="E118" s="18">
        <f ca="1">RANDBETWEEN(120*10,140*10)/100</f>
        <v>12</v>
      </c>
      <c r="F118" s="28" t="s">
        <v>23</v>
      </c>
      <c r="G118" s="23" t="s">
        <v>24</v>
      </c>
      <c r="H118" s="23" t="s">
        <v>24</v>
      </c>
    </row>
    <row r="119" spans="1:8" ht="13.5" customHeight="1" x14ac:dyDescent="0.2">
      <c r="A119" s="110" t="s">
        <v>859</v>
      </c>
      <c r="B119" s="111"/>
      <c r="C119" s="111"/>
      <c r="D119" s="111"/>
      <c r="E119" s="111"/>
      <c r="F119" s="111"/>
      <c r="G119" s="111"/>
      <c r="H119" s="112"/>
    </row>
    <row r="120" spans="1:8" s="20" customFormat="1" x14ac:dyDescent="0.2">
      <c r="A120" s="19" t="s">
        <v>916</v>
      </c>
      <c r="B120" s="21">
        <v>44797</v>
      </c>
      <c r="C120" s="24" t="s">
        <v>806</v>
      </c>
      <c r="D120" s="18">
        <f ca="1">RANDBETWEEN(230*10,250*10)/100</f>
        <v>23.82</v>
      </c>
      <c r="E120" s="18">
        <f ca="1">RANDBETWEEN(120*10,140*10)/100</f>
        <v>13.75</v>
      </c>
      <c r="F120" s="28" t="s">
        <v>23</v>
      </c>
      <c r="G120" s="23" t="s">
        <v>24</v>
      </c>
      <c r="H120" s="23" t="s">
        <v>24</v>
      </c>
    </row>
    <row r="121" spans="1:8" s="20" customFormat="1" x14ac:dyDescent="0.2">
      <c r="A121" s="19" t="s">
        <v>917</v>
      </c>
      <c r="B121" s="21">
        <v>44797</v>
      </c>
      <c r="C121" s="24" t="s">
        <v>806</v>
      </c>
      <c r="D121" s="18">
        <f ca="1">RANDBETWEEN(230*10,250*10)/100</f>
        <v>23.38</v>
      </c>
      <c r="E121" s="18">
        <f ca="1">RANDBETWEEN(120*10,140*10)/100</f>
        <v>12.62</v>
      </c>
      <c r="F121" s="28" t="s">
        <v>23</v>
      </c>
      <c r="G121" s="23" t="s">
        <v>24</v>
      </c>
      <c r="H121" s="23" t="s">
        <v>24</v>
      </c>
    </row>
    <row r="122" spans="1:8" ht="13.5" customHeight="1" x14ac:dyDescent="0.2">
      <c r="A122" s="110" t="s">
        <v>860</v>
      </c>
      <c r="B122" s="111"/>
      <c r="C122" s="111"/>
      <c r="D122" s="111"/>
      <c r="E122" s="111"/>
      <c r="F122" s="111"/>
      <c r="G122" s="111"/>
      <c r="H122" s="112"/>
    </row>
    <row r="123" spans="1:8" s="20" customFormat="1" x14ac:dyDescent="0.2">
      <c r="A123" s="19" t="s">
        <v>918</v>
      </c>
      <c r="B123" s="21">
        <v>44797</v>
      </c>
      <c r="C123" s="24" t="s">
        <v>806</v>
      </c>
      <c r="D123" s="18">
        <f ca="1">RANDBETWEEN(230*10,250*10)/100</f>
        <v>23.46</v>
      </c>
      <c r="E123" s="18">
        <f ca="1">RANDBETWEEN(120*10,140*10)/100</f>
        <v>13.74</v>
      </c>
      <c r="F123" s="28" t="s">
        <v>23</v>
      </c>
      <c r="G123" s="23" t="s">
        <v>24</v>
      </c>
      <c r="H123" s="23" t="s">
        <v>24</v>
      </c>
    </row>
    <row r="124" spans="1:8" s="20" customFormat="1" x14ac:dyDescent="0.2">
      <c r="A124" s="19" t="s">
        <v>919</v>
      </c>
      <c r="B124" s="21">
        <v>44797</v>
      </c>
      <c r="C124" s="24" t="s">
        <v>806</v>
      </c>
      <c r="D124" s="18">
        <f ca="1">RANDBETWEEN(230*10,250*10)/100</f>
        <v>24.41</v>
      </c>
      <c r="E124" s="18">
        <f ca="1">RANDBETWEEN(120*10,140*10)/100</f>
        <v>13.05</v>
      </c>
      <c r="F124" s="28" t="s">
        <v>23</v>
      </c>
      <c r="G124" s="23" t="s">
        <v>24</v>
      </c>
      <c r="H124" s="23" t="s">
        <v>24</v>
      </c>
    </row>
    <row r="125" spans="1:8" ht="13.5" customHeight="1" x14ac:dyDescent="0.2">
      <c r="A125" s="110" t="s">
        <v>861</v>
      </c>
      <c r="B125" s="111"/>
      <c r="C125" s="111"/>
      <c r="D125" s="111"/>
      <c r="E125" s="111"/>
      <c r="F125" s="111"/>
      <c r="G125" s="111"/>
      <c r="H125" s="112"/>
    </row>
    <row r="126" spans="1:8" s="20" customFormat="1" x14ac:dyDescent="0.2">
      <c r="A126" s="19" t="s">
        <v>920</v>
      </c>
      <c r="B126" s="21">
        <v>44797</v>
      </c>
      <c r="C126" s="24" t="s">
        <v>806</v>
      </c>
      <c r="D126" s="18">
        <f ca="1">RANDBETWEEN(230*10,250*10)/100</f>
        <v>24.23</v>
      </c>
      <c r="E126" s="18">
        <f ca="1">RANDBETWEEN(120*10,140*10)/100</f>
        <v>13.44</v>
      </c>
      <c r="F126" s="28" t="s">
        <v>23</v>
      </c>
      <c r="G126" s="23" t="s">
        <v>24</v>
      </c>
      <c r="H126" s="23" t="s">
        <v>24</v>
      </c>
    </row>
    <row r="127" spans="1:8" s="20" customFormat="1" x14ac:dyDescent="0.2">
      <c r="A127" s="19" t="s">
        <v>921</v>
      </c>
      <c r="B127" s="21">
        <v>44797</v>
      </c>
      <c r="C127" s="24" t="s">
        <v>806</v>
      </c>
      <c r="D127" s="18">
        <f ca="1">RANDBETWEEN(230*10,250*10)/100</f>
        <v>24.56</v>
      </c>
      <c r="E127" s="18">
        <f ca="1">RANDBETWEEN(120*10,140*10)/100</f>
        <v>13.38</v>
      </c>
      <c r="F127" s="28" t="s">
        <v>23</v>
      </c>
      <c r="G127" s="23" t="s">
        <v>24</v>
      </c>
      <c r="H127" s="23" t="s">
        <v>24</v>
      </c>
    </row>
    <row r="128" spans="1:8" ht="13.5" customHeight="1" x14ac:dyDescent="0.2">
      <c r="A128" s="110" t="s">
        <v>862</v>
      </c>
      <c r="B128" s="111"/>
      <c r="C128" s="111"/>
      <c r="D128" s="111"/>
      <c r="E128" s="111"/>
      <c r="F128" s="111"/>
      <c r="G128" s="111"/>
      <c r="H128" s="112"/>
    </row>
    <row r="129" spans="1:8" s="20" customFormat="1" x14ac:dyDescent="0.2">
      <c r="A129" s="19" t="s">
        <v>922</v>
      </c>
      <c r="B129" s="21">
        <v>44796</v>
      </c>
      <c r="C129" s="24" t="s">
        <v>806</v>
      </c>
      <c r="D129" s="18">
        <f ca="1">RANDBETWEEN(230*10,250*10)/100</f>
        <v>23.51</v>
      </c>
      <c r="E129" s="18">
        <f ca="1">RANDBETWEEN(120*10,140*10)/100</f>
        <v>12.06</v>
      </c>
      <c r="F129" s="28" t="s">
        <v>23</v>
      </c>
      <c r="G129" s="23" t="s">
        <v>24</v>
      </c>
      <c r="H129" s="23" t="s">
        <v>24</v>
      </c>
    </row>
    <row r="130" spans="1:8" s="20" customFormat="1" x14ac:dyDescent="0.2">
      <c r="A130" s="19" t="s">
        <v>923</v>
      </c>
      <c r="B130" s="21">
        <v>44796</v>
      </c>
      <c r="C130" s="24" t="s">
        <v>806</v>
      </c>
      <c r="D130" s="18">
        <f ca="1">RANDBETWEEN(230*10,250*10)/100</f>
        <v>23.5</v>
      </c>
      <c r="E130" s="18">
        <f ca="1">RANDBETWEEN(120*10,140*10)/100</f>
        <v>12.32</v>
      </c>
      <c r="F130" s="28" t="s">
        <v>23</v>
      </c>
      <c r="G130" s="23" t="s">
        <v>24</v>
      </c>
      <c r="H130" s="23" t="s">
        <v>24</v>
      </c>
    </row>
    <row r="131" spans="1:8" ht="13.5" customHeight="1" x14ac:dyDescent="0.2">
      <c r="A131" s="110" t="s">
        <v>863</v>
      </c>
      <c r="B131" s="111"/>
      <c r="C131" s="111"/>
      <c r="D131" s="111"/>
      <c r="E131" s="111"/>
      <c r="F131" s="111"/>
      <c r="G131" s="111"/>
      <c r="H131" s="112"/>
    </row>
    <row r="132" spans="1:8" s="60" customFormat="1" ht="13.5" customHeight="1" x14ac:dyDescent="0.2">
      <c r="A132" s="99" t="s">
        <v>11</v>
      </c>
      <c r="B132" s="101" t="s">
        <v>12</v>
      </c>
      <c r="C132" s="102" t="s">
        <v>16</v>
      </c>
      <c r="D132" s="102" t="s">
        <v>13</v>
      </c>
      <c r="E132" s="102"/>
      <c r="F132" s="102"/>
      <c r="G132" s="102"/>
      <c r="H132" s="102"/>
    </row>
    <row r="133" spans="1:8" s="60" customFormat="1" ht="29.25" customHeight="1" x14ac:dyDescent="0.2">
      <c r="A133" s="100"/>
      <c r="B133" s="101"/>
      <c r="C133" s="102"/>
      <c r="D133" s="6" t="s">
        <v>14</v>
      </c>
      <c r="E133" s="6" t="s">
        <v>26</v>
      </c>
      <c r="F133" s="6" t="s">
        <v>25</v>
      </c>
      <c r="G133" s="6" t="s">
        <v>27</v>
      </c>
      <c r="H133" s="6" t="s">
        <v>28</v>
      </c>
    </row>
    <row r="134" spans="1:8" s="60" customFormat="1" ht="13.5" customHeight="1" x14ac:dyDescent="0.2">
      <c r="A134" s="25">
        <v>1</v>
      </c>
      <c r="B134" s="25">
        <v>2</v>
      </c>
      <c r="C134" s="26">
        <v>3</v>
      </c>
      <c r="D134" s="17">
        <v>4</v>
      </c>
      <c r="E134" s="25">
        <v>5</v>
      </c>
      <c r="F134" s="25">
        <v>6</v>
      </c>
      <c r="G134" s="26">
        <v>7</v>
      </c>
      <c r="H134" s="17">
        <v>8</v>
      </c>
    </row>
    <row r="135" spans="1:8" s="20" customFormat="1" x14ac:dyDescent="0.2">
      <c r="A135" s="19" t="s">
        <v>924</v>
      </c>
      <c r="B135" s="21">
        <v>44797</v>
      </c>
      <c r="C135" s="24" t="s">
        <v>806</v>
      </c>
      <c r="D135" s="18">
        <f ca="1">RANDBETWEEN(230*10,250*10)/100</f>
        <v>23.95</v>
      </c>
      <c r="E135" s="18">
        <f ca="1">RANDBETWEEN(120*10,140*10)/100</f>
        <v>12.75</v>
      </c>
      <c r="F135" s="28" t="s">
        <v>23</v>
      </c>
      <c r="G135" s="23" t="s">
        <v>24</v>
      </c>
      <c r="H135" s="23" t="s">
        <v>24</v>
      </c>
    </row>
    <row r="136" spans="1:8" s="20" customFormat="1" x14ac:dyDescent="0.2">
      <c r="A136" s="19" t="s">
        <v>925</v>
      </c>
      <c r="B136" s="21">
        <v>44797</v>
      </c>
      <c r="C136" s="24" t="s">
        <v>806</v>
      </c>
      <c r="D136" s="18">
        <f ca="1">RANDBETWEEN(230*10,250*10)/100</f>
        <v>23.32</v>
      </c>
      <c r="E136" s="18">
        <f ca="1">RANDBETWEEN(120*10,140*10)/100</f>
        <v>13.3</v>
      </c>
      <c r="F136" s="28" t="s">
        <v>23</v>
      </c>
      <c r="G136" s="23" t="s">
        <v>24</v>
      </c>
      <c r="H136" s="23" t="s">
        <v>24</v>
      </c>
    </row>
    <row r="137" spans="1:8" ht="13.5" customHeight="1" x14ac:dyDescent="0.2">
      <c r="A137" s="110" t="s">
        <v>864</v>
      </c>
      <c r="B137" s="111"/>
      <c r="C137" s="111"/>
      <c r="D137" s="111"/>
      <c r="E137" s="111"/>
      <c r="F137" s="111"/>
      <c r="G137" s="111"/>
      <c r="H137" s="112"/>
    </row>
    <row r="138" spans="1:8" s="20" customFormat="1" x14ac:dyDescent="0.2">
      <c r="A138" s="19" t="s">
        <v>926</v>
      </c>
      <c r="B138" s="21">
        <v>44797</v>
      </c>
      <c r="C138" s="24" t="s">
        <v>806</v>
      </c>
      <c r="D138" s="18">
        <f ca="1">RANDBETWEEN(230*10,250*10)/100</f>
        <v>24.92</v>
      </c>
      <c r="E138" s="18">
        <f ca="1">RANDBETWEEN(120*10,140*10)/100</f>
        <v>13.08</v>
      </c>
      <c r="F138" s="28" t="s">
        <v>23</v>
      </c>
      <c r="G138" s="23" t="s">
        <v>24</v>
      </c>
      <c r="H138" s="23" t="s">
        <v>24</v>
      </c>
    </row>
    <row r="139" spans="1:8" s="20" customFormat="1" x14ac:dyDescent="0.2">
      <c r="A139" s="19" t="s">
        <v>927</v>
      </c>
      <c r="B139" s="21">
        <v>44797</v>
      </c>
      <c r="C139" s="24" t="s">
        <v>806</v>
      </c>
      <c r="D139" s="18">
        <f ca="1">RANDBETWEEN(230*10,250*10)/100</f>
        <v>23.45</v>
      </c>
      <c r="E139" s="18">
        <f ca="1">RANDBETWEEN(120*10,140*10)/100</f>
        <v>13.5</v>
      </c>
      <c r="F139" s="28" t="s">
        <v>23</v>
      </c>
      <c r="G139" s="23" t="s">
        <v>24</v>
      </c>
      <c r="H139" s="23" t="s">
        <v>24</v>
      </c>
    </row>
    <row r="140" spans="1:8" ht="13.5" customHeight="1" x14ac:dyDescent="0.2">
      <c r="A140" s="110" t="s">
        <v>865</v>
      </c>
      <c r="B140" s="111"/>
      <c r="C140" s="111"/>
      <c r="D140" s="111"/>
      <c r="E140" s="111"/>
      <c r="F140" s="111"/>
      <c r="G140" s="111"/>
      <c r="H140" s="112"/>
    </row>
    <row r="141" spans="1:8" s="20" customFormat="1" x14ac:dyDescent="0.2">
      <c r="A141" s="19" t="s">
        <v>928</v>
      </c>
      <c r="B141" s="21">
        <v>44797</v>
      </c>
      <c r="C141" s="24" t="s">
        <v>806</v>
      </c>
      <c r="D141" s="18">
        <f ca="1">RANDBETWEEN(230*10,250*10)/100</f>
        <v>23.95</v>
      </c>
      <c r="E141" s="18">
        <f ca="1">RANDBETWEEN(120*10,140*10)/100</f>
        <v>12.99</v>
      </c>
      <c r="F141" s="28" t="s">
        <v>23</v>
      </c>
      <c r="G141" s="23" t="s">
        <v>24</v>
      </c>
      <c r="H141" s="23" t="s">
        <v>24</v>
      </c>
    </row>
    <row r="142" spans="1:8" s="20" customFormat="1" x14ac:dyDescent="0.2">
      <c r="A142" s="19" t="s">
        <v>929</v>
      </c>
      <c r="B142" s="21">
        <v>44797</v>
      </c>
      <c r="C142" s="24" t="s">
        <v>806</v>
      </c>
      <c r="D142" s="18">
        <f ca="1">RANDBETWEEN(230*10,250*10)/100</f>
        <v>24.49</v>
      </c>
      <c r="E142" s="18">
        <f ca="1">RANDBETWEEN(120*10,140*10)/100</f>
        <v>12.38</v>
      </c>
      <c r="F142" s="28" t="s">
        <v>23</v>
      </c>
      <c r="G142" s="23" t="s">
        <v>24</v>
      </c>
      <c r="H142" s="23" t="s">
        <v>24</v>
      </c>
    </row>
    <row r="143" spans="1:8" ht="13.5" customHeight="1" x14ac:dyDescent="0.2">
      <c r="A143" s="110" t="s">
        <v>866</v>
      </c>
      <c r="B143" s="111"/>
      <c r="C143" s="111"/>
      <c r="D143" s="111"/>
      <c r="E143" s="111"/>
      <c r="F143" s="111"/>
      <c r="G143" s="111"/>
      <c r="H143" s="112"/>
    </row>
    <row r="144" spans="1:8" s="20" customFormat="1" x14ac:dyDescent="0.2">
      <c r="A144" s="19" t="s">
        <v>930</v>
      </c>
      <c r="B144" s="21">
        <v>44796</v>
      </c>
      <c r="C144" s="24" t="s">
        <v>806</v>
      </c>
      <c r="D144" s="18">
        <f ca="1">RANDBETWEEN(230*10,250*10)/100</f>
        <v>24.86</v>
      </c>
      <c r="E144" s="18">
        <f ca="1">RANDBETWEEN(120*10,140*10)/100</f>
        <v>12.24</v>
      </c>
      <c r="F144" s="28" t="s">
        <v>23</v>
      </c>
      <c r="G144" s="23" t="s">
        <v>24</v>
      </c>
      <c r="H144" s="23" t="s">
        <v>24</v>
      </c>
    </row>
    <row r="145" spans="1:8" s="20" customFormat="1" x14ac:dyDescent="0.2">
      <c r="A145" s="19" t="s">
        <v>931</v>
      </c>
      <c r="B145" s="21">
        <v>44796</v>
      </c>
      <c r="C145" s="24" t="s">
        <v>806</v>
      </c>
      <c r="D145" s="18">
        <f ca="1">RANDBETWEEN(230*10,250*10)/100</f>
        <v>23.8</v>
      </c>
      <c r="E145" s="18">
        <f ca="1">RANDBETWEEN(120*10,140*10)/100</f>
        <v>13.99</v>
      </c>
      <c r="F145" s="28" t="s">
        <v>23</v>
      </c>
      <c r="G145" s="23" t="s">
        <v>24</v>
      </c>
      <c r="H145" s="23" t="s">
        <v>24</v>
      </c>
    </row>
    <row r="146" spans="1:8" ht="13.5" customHeight="1" x14ac:dyDescent="0.2">
      <c r="A146" s="110" t="s">
        <v>867</v>
      </c>
      <c r="B146" s="111"/>
      <c r="C146" s="111"/>
      <c r="D146" s="111"/>
      <c r="E146" s="111"/>
      <c r="F146" s="111"/>
      <c r="G146" s="111"/>
      <c r="H146" s="112"/>
    </row>
    <row r="147" spans="1:8" s="20" customFormat="1" x14ac:dyDescent="0.2">
      <c r="A147" s="19" t="s">
        <v>932</v>
      </c>
      <c r="B147" s="21">
        <v>44796</v>
      </c>
      <c r="C147" s="24" t="s">
        <v>806</v>
      </c>
      <c r="D147" s="18">
        <f ca="1">RANDBETWEEN(230*10,250*10)/100</f>
        <v>23.87</v>
      </c>
      <c r="E147" s="18">
        <f ca="1">RANDBETWEEN(120*10,140*10)/100</f>
        <v>12.36</v>
      </c>
      <c r="F147" s="28" t="s">
        <v>23</v>
      </c>
      <c r="G147" s="23" t="s">
        <v>24</v>
      </c>
      <c r="H147" s="23" t="s">
        <v>24</v>
      </c>
    </row>
    <row r="148" spans="1:8" s="20" customFormat="1" x14ac:dyDescent="0.2">
      <c r="A148" s="19" t="s">
        <v>933</v>
      </c>
      <c r="B148" s="21">
        <v>44796</v>
      </c>
      <c r="C148" s="24" t="s">
        <v>806</v>
      </c>
      <c r="D148" s="18">
        <f ca="1">RANDBETWEEN(230*10,250*10)/100</f>
        <v>23.26</v>
      </c>
      <c r="E148" s="18">
        <f ca="1">RANDBETWEEN(120*10,140*10)/100</f>
        <v>12.61</v>
      </c>
      <c r="F148" s="28" t="s">
        <v>23</v>
      </c>
      <c r="G148" s="23" t="s">
        <v>24</v>
      </c>
      <c r="H148" s="23" t="s">
        <v>24</v>
      </c>
    </row>
    <row r="149" spans="1:8" ht="13.5" customHeight="1" x14ac:dyDescent="0.2">
      <c r="A149" s="110" t="s">
        <v>868</v>
      </c>
      <c r="B149" s="111"/>
      <c r="C149" s="111"/>
      <c r="D149" s="111"/>
      <c r="E149" s="111"/>
      <c r="F149" s="111"/>
      <c r="G149" s="111"/>
      <c r="H149" s="112"/>
    </row>
    <row r="150" spans="1:8" s="20" customFormat="1" x14ac:dyDescent="0.2">
      <c r="A150" s="19" t="s">
        <v>934</v>
      </c>
      <c r="B150" s="21">
        <v>44796</v>
      </c>
      <c r="C150" s="24" t="s">
        <v>806</v>
      </c>
      <c r="D150" s="18">
        <f ca="1">RANDBETWEEN(230*10,250*10)/100</f>
        <v>24.6</v>
      </c>
      <c r="E150" s="18">
        <f ca="1">RANDBETWEEN(120*10,140*10)/100</f>
        <v>13.95</v>
      </c>
      <c r="F150" s="28" t="s">
        <v>23</v>
      </c>
      <c r="G150" s="23" t="s">
        <v>24</v>
      </c>
      <c r="H150" s="23" t="s">
        <v>24</v>
      </c>
    </row>
    <row r="151" spans="1:8" s="20" customFormat="1" x14ac:dyDescent="0.2">
      <c r="A151" s="19" t="s">
        <v>935</v>
      </c>
      <c r="B151" s="21">
        <v>44796</v>
      </c>
      <c r="C151" s="24" t="s">
        <v>806</v>
      </c>
      <c r="D151" s="18">
        <f ca="1">RANDBETWEEN(230*10,250*10)/100</f>
        <v>23.66</v>
      </c>
      <c r="E151" s="18">
        <f ca="1">RANDBETWEEN(120*10,140*10)/100</f>
        <v>13.51</v>
      </c>
      <c r="F151" s="28" t="s">
        <v>23</v>
      </c>
      <c r="G151" s="23" t="s">
        <v>24</v>
      </c>
      <c r="H151" s="23" t="s">
        <v>24</v>
      </c>
    </row>
    <row r="152" spans="1:8" ht="13.5" customHeight="1" x14ac:dyDescent="0.2">
      <c r="A152" s="110" t="s">
        <v>869</v>
      </c>
      <c r="B152" s="111"/>
      <c r="C152" s="111"/>
      <c r="D152" s="111"/>
      <c r="E152" s="111"/>
      <c r="F152" s="111"/>
      <c r="G152" s="111"/>
      <c r="H152" s="112"/>
    </row>
    <row r="153" spans="1:8" s="20" customFormat="1" x14ac:dyDescent="0.2">
      <c r="A153" s="19" t="s">
        <v>936</v>
      </c>
      <c r="B153" s="21">
        <v>44796</v>
      </c>
      <c r="C153" s="24" t="s">
        <v>806</v>
      </c>
      <c r="D153" s="18">
        <f ca="1">RANDBETWEEN(230*10,250*10)/100</f>
        <v>23.6</v>
      </c>
      <c r="E153" s="18">
        <f ca="1">RANDBETWEEN(120*10,140*10)/100</f>
        <v>12.57</v>
      </c>
      <c r="F153" s="28" t="s">
        <v>23</v>
      </c>
      <c r="G153" s="23" t="s">
        <v>24</v>
      </c>
      <c r="H153" s="23" t="s">
        <v>24</v>
      </c>
    </row>
    <row r="154" spans="1:8" s="20" customFormat="1" x14ac:dyDescent="0.2">
      <c r="A154" s="19" t="s">
        <v>937</v>
      </c>
      <c r="B154" s="21">
        <v>44796</v>
      </c>
      <c r="C154" s="24" t="s">
        <v>806</v>
      </c>
      <c r="D154" s="18">
        <f ca="1">RANDBETWEEN(230*10,250*10)/100</f>
        <v>24.3</v>
      </c>
      <c r="E154" s="18">
        <f ca="1">RANDBETWEEN(120*10,140*10)/100</f>
        <v>12.75</v>
      </c>
      <c r="F154" s="28" t="s">
        <v>23</v>
      </c>
      <c r="G154" s="23" t="s">
        <v>24</v>
      </c>
      <c r="H154" s="23" t="s">
        <v>24</v>
      </c>
    </row>
    <row r="155" spans="1:8" ht="13.5" customHeight="1" x14ac:dyDescent="0.2">
      <c r="A155" s="110" t="s">
        <v>870</v>
      </c>
      <c r="B155" s="111"/>
      <c r="C155" s="111"/>
      <c r="D155" s="111"/>
      <c r="E155" s="111"/>
      <c r="F155" s="111"/>
      <c r="G155" s="111"/>
      <c r="H155" s="112"/>
    </row>
    <row r="156" spans="1:8" s="20" customFormat="1" x14ac:dyDescent="0.2">
      <c r="A156" s="19" t="s">
        <v>938</v>
      </c>
      <c r="B156" s="21">
        <v>44796</v>
      </c>
      <c r="C156" s="24" t="s">
        <v>806</v>
      </c>
      <c r="D156" s="18">
        <f ca="1">RANDBETWEEN(230*10,250*10)/100</f>
        <v>24.06</v>
      </c>
      <c r="E156" s="18">
        <f ca="1">RANDBETWEEN(120*10,140*10)/100</f>
        <v>13.77</v>
      </c>
      <c r="F156" s="28" t="s">
        <v>23</v>
      </c>
      <c r="G156" s="23" t="s">
        <v>24</v>
      </c>
      <c r="H156" s="23" t="s">
        <v>24</v>
      </c>
    </row>
    <row r="157" spans="1:8" s="20" customFormat="1" x14ac:dyDescent="0.2">
      <c r="A157" s="19" t="s">
        <v>939</v>
      </c>
      <c r="B157" s="21">
        <v>44796</v>
      </c>
      <c r="C157" s="24" t="s">
        <v>806</v>
      </c>
      <c r="D157" s="18">
        <f ca="1">RANDBETWEEN(230*10,250*10)/100</f>
        <v>23.52</v>
      </c>
      <c r="E157" s="18">
        <f ca="1">RANDBETWEEN(120*10,140*10)/100</f>
        <v>12.74</v>
      </c>
      <c r="F157" s="28" t="s">
        <v>23</v>
      </c>
      <c r="G157" s="23" t="s">
        <v>24</v>
      </c>
      <c r="H157" s="23" t="s">
        <v>24</v>
      </c>
    </row>
    <row r="158" spans="1:8" ht="13.5" customHeight="1" x14ac:dyDescent="0.2">
      <c r="A158" s="110" t="s">
        <v>871</v>
      </c>
      <c r="B158" s="111"/>
      <c r="C158" s="111"/>
      <c r="D158" s="111"/>
      <c r="E158" s="111"/>
      <c r="F158" s="111"/>
      <c r="G158" s="111"/>
      <c r="H158" s="112"/>
    </row>
    <row r="159" spans="1:8" s="20" customFormat="1" x14ac:dyDescent="0.2">
      <c r="A159" s="19" t="s">
        <v>940</v>
      </c>
      <c r="B159" s="21">
        <v>44796</v>
      </c>
      <c r="C159" s="24" t="s">
        <v>806</v>
      </c>
      <c r="D159" s="18">
        <f ca="1">RANDBETWEEN(230*10,250*10)/100</f>
        <v>23</v>
      </c>
      <c r="E159" s="18">
        <f ca="1">RANDBETWEEN(120*10,140*10)/100</f>
        <v>12.61</v>
      </c>
      <c r="F159" s="28" t="s">
        <v>23</v>
      </c>
      <c r="G159" s="23" t="s">
        <v>24</v>
      </c>
      <c r="H159" s="23" t="s">
        <v>24</v>
      </c>
    </row>
    <row r="160" spans="1:8" s="20" customFormat="1" x14ac:dyDescent="0.2">
      <c r="A160" s="19" t="s">
        <v>941</v>
      </c>
      <c r="B160" s="21">
        <v>44796</v>
      </c>
      <c r="C160" s="24" t="s">
        <v>806</v>
      </c>
      <c r="D160" s="18">
        <f ca="1">RANDBETWEEN(230*10,250*10)/100</f>
        <v>23.89</v>
      </c>
      <c r="E160" s="18">
        <f ca="1">RANDBETWEEN(120*10,140*10)/100</f>
        <v>12.43</v>
      </c>
      <c r="F160" s="28" t="s">
        <v>23</v>
      </c>
      <c r="G160" s="23" t="s">
        <v>24</v>
      </c>
      <c r="H160" s="23" t="s">
        <v>24</v>
      </c>
    </row>
    <row r="161" spans="1:8" ht="13.5" customHeight="1" x14ac:dyDescent="0.2">
      <c r="A161" s="110" t="s">
        <v>872</v>
      </c>
      <c r="B161" s="111"/>
      <c r="C161" s="111"/>
      <c r="D161" s="111"/>
      <c r="E161" s="111"/>
      <c r="F161" s="111"/>
      <c r="G161" s="111"/>
      <c r="H161" s="112"/>
    </row>
    <row r="162" spans="1:8" s="20" customFormat="1" x14ac:dyDescent="0.2">
      <c r="A162" s="19" t="s">
        <v>942</v>
      </c>
      <c r="B162" s="21">
        <v>44796</v>
      </c>
      <c r="C162" s="24" t="s">
        <v>806</v>
      </c>
      <c r="D162" s="18">
        <f ca="1">RANDBETWEEN(230*10,250*10)/100</f>
        <v>23.32</v>
      </c>
      <c r="E162" s="18">
        <f ca="1">RANDBETWEEN(120*10,140*10)/100</f>
        <v>13.99</v>
      </c>
      <c r="F162" s="28" t="s">
        <v>23</v>
      </c>
      <c r="G162" s="23" t="s">
        <v>24</v>
      </c>
      <c r="H162" s="23" t="s">
        <v>24</v>
      </c>
    </row>
    <row r="163" spans="1:8" s="20" customFormat="1" x14ac:dyDescent="0.2">
      <c r="A163" s="19" t="s">
        <v>943</v>
      </c>
      <c r="B163" s="21">
        <v>44796</v>
      </c>
      <c r="C163" s="24" t="s">
        <v>806</v>
      </c>
      <c r="D163" s="18">
        <f ca="1">RANDBETWEEN(230*10,250*10)/100</f>
        <v>23.42</v>
      </c>
      <c r="E163" s="18">
        <f ca="1">RANDBETWEEN(120*10,140*10)/100</f>
        <v>13.51</v>
      </c>
      <c r="F163" s="28" t="s">
        <v>23</v>
      </c>
      <c r="G163" s="23" t="s">
        <v>24</v>
      </c>
      <c r="H163" s="23" t="s">
        <v>24</v>
      </c>
    </row>
    <row r="164" spans="1:8" ht="13.5" customHeight="1" x14ac:dyDescent="0.2">
      <c r="A164" s="110" t="s">
        <v>873</v>
      </c>
      <c r="B164" s="111"/>
      <c r="C164" s="111"/>
      <c r="D164" s="111"/>
      <c r="E164" s="111"/>
      <c r="F164" s="111"/>
      <c r="G164" s="111"/>
      <c r="H164" s="112"/>
    </row>
    <row r="165" spans="1:8" s="20" customFormat="1" x14ac:dyDescent="0.2">
      <c r="A165" s="19" t="s">
        <v>944</v>
      </c>
      <c r="B165" s="21">
        <v>44796</v>
      </c>
      <c r="C165" s="24" t="s">
        <v>806</v>
      </c>
      <c r="D165" s="18">
        <f ca="1">RANDBETWEEN(230*10,250*10)/100</f>
        <v>24.35</v>
      </c>
      <c r="E165" s="18">
        <f ca="1">RANDBETWEEN(120*10,140*10)/100</f>
        <v>13.07</v>
      </c>
      <c r="F165" s="28" t="s">
        <v>23</v>
      </c>
      <c r="G165" s="23" t="s">
        <v>24</v>
      </c>
      <c r="H165" s="23" t="s">
        <v>24</v>
      </c>
    </row>
    <row r="166" spans="1:8" s="20" customFormat="1" x14ac:dyDescent="0.2">
      <c r="A166" s="19" t="s">
        <v>945</v>
      </c>
      <c r="B166" s="21">
        <v>44796</v>
      </c>
      <c r="C166" s="24" t="s">
        <v>806</v>
      </c>
      <c r="D166" s="18">
        <f ca="1">RANDBETWEEN(230*10,250*10)/100</f>
        <v>24.27</v>
      </c>
      <c r="E166" s="18">
        <f ca="1">RANDBETWEEN(120*10,140*10)/100</f>
        <v>13.22</v>
      </c>
      <c r="F166" s="28" t="s">
        <v>23</v>
      </c>
      <c r="G166" s="23" t="s">
        <v>24</v>
      </c>
      <c r="H166" s="23" t="s">
        <v>24</v>
      </c>
    </row>
    <row r="167" spans="1:8" ht="13.5" customHeight="1" x14ac:dyDescent="0.2">
      <c r="A167" s="110" t="s">
        <v>874</v>
      </c>
      <c r="B167" s="111"/>
      <c r="C167" s="111"/>
      <c r="D167" s="111"/>
      <c r="E167" s="111"/>
      <c r="F167" s="111"/>
      <c r="G167" s="111"/>
      <c r="H167" s="112"/>
    </row>
    <row r="168" spans="1:8" s="20" customFormat="1" x14ac:dyDescent="0.2">
      <c r="A168" s="19" t="s">
        <v>946</v>
      </c>
      <c r="B168" s="21">
        <v>44796</v>
      </c>
      <c r="C168" s="24" t="s">
        <v>806</v>
      </c>
      <c r="D168" s="18">
        <f ca="1">RANDBETWEEN(230*10,250*10)/100</f>
        <v>24.86</v>
      </c>
      <c r="E168" s="18">
        <f ca="1">RANDBETWEEN(120*10,140*10)/100</f>
        <v>13.31</v>
      </c>
      <c r="F168" s="28" t="s">
        <v>23</v>
      </c>
      <c r="G168" s="23" t="s">
        <v>24</v>
      </c>
      <c r="H168" s="23" t="s">
        <v>24</v>
      </c>
    </row>
    <row r="169" spans="1:8" s="20" customFormat="1" x14ac:dyDescent="0.2">
      <c r="A169" s="19" t="s">
        <v>947</v>
      </c>
      <c r="B169" s="21">
        <v>44796</v>
      </c>
      <c r="C169" s="24" t="s">
        <v>806</v>
      </c>
      <c r="D169" s="18">
        <f ca="1">RANDBETWEEN(230*10,250*10)/100</f>
        <v>23.69</v>
      </c>
      <c r="E169" s="18">
        <f ca="1">RANDBETWEEN(120*10,140*10)/100</f>
        <v>12.18</v>
      </c>
      <c r="F169" s="28" t="s">
        <v>23</v>
      </c>
      <c r="G169" s="23" t="s">
        <v>24</v>
      </c>
      <c r="H169" s="23" t="s">
        <v>24</v>
      </c>
    </row>
    <row r="170" spans="1:8" ht="13.5" customHeight="1" x14ac:dyDescent="0.2">
      <c r="A170" s="110" t="s">
        <v>875</v>
      </c>
      <c r="B170" s="111"/>
      <c r="C170" s="111"/>
      <c r="D170" s="111"/>
      <c r="E170" s="111"/>
      <c r="F170" s="111"/>
      <c r="G170" s="111"/>
      <c r="H170" s="112"/>
    </row>
    <row r="171" spans="1:8" s="20" customFormat="1" x14ac:dyDescent="0.2">
      <c r="A171" s="19" t="s">
        <v>948</v>
      </c>
      <c r="B171" s="21">
        <v>44796</v>
      </c>
      <c r="C171" s="24" t="s">
        <v>806</v>
      </c>
      <c r="D171" s="18">
        <f ca="1">RANDBETWEEN(230*10,250*10)/100</f>
        <v>23.39</v>
      </c>
      <c r="E171" s="18">
        <f ca="1">RANDBETWEEN(120*10,140*10)/100</f>
        <v>13.38</v>
      </c>
      <c r="F171" s="28" t="s">
        <v>23</v>
      </c>
      <c r="G171" s="23" t="s">
        <v>24</v>
      </c>
      <c r="H171" s="23" t="s">
        <v>24</v>
      </c>
    </row>
    <row r="172" spans="1:8" s="20" customFormat="1" x14ac:dyDescent="0.2">
      <c r="A172" s="19" t="s">
        <v>949</v>
      </c>
      <c r="B172" s="21">
        <v>44796</v>
      </c>
      <c r="C172" s="24" t="s">
        <v>806</v>
      </c>
      <c r="D172" s="18">
        <f ca="1">RANDBETWEEN(230*10,250*10)/100</f>
        <v>24.75</v>
      </c>
      <c r="E172" s="18">
        <f ca="1">RANDBETWEEN(120*10,140*10)/100</f>
        <v>13.61</v>
      </c>
      <c r="F172" s="28" t="s">
        <v>23</v>
      </c>
      <c r="G172" s="23" t="s">
        <v>24</v>
      </c>
      <c r="H172" s="23" t="s">
        <v>24</v>
      </c>
    </row>
    <row r="173" spans="1:8" ht="24" customHeight="1" x14ac:dyDescent="0.2">
      <c r="A173" s="104" t="s">
        <v>15</v>
      </c>
      <c r="B173" s="104"/>
      <c r="C173" s="104"/>
      <c r="D173" s="104"/>
      <c r="E173" s="104"/>
      <c r="F173" s="104"/>
      <c r="G173" s="104"/>
      <c r="H173" s="104"/>
    </row>
    <row r="174" spans="1:8" ht="36" customHeight="1" x14ac:dyDescent="0.2">
      <c r="A174" s="103" t="s">
        <v>1967</v>
      </c>
      <c r="B174" s="103"/>
      <c r="C174" s="103"/>
      <c r="D174" s="103"/>
      <c r="E174" s="103"/>
      <c r="F174" s="103"/>
      <c r="G174" s="103"/>
      <c r="H174" s="103"/>
    </row>
    <row r="175" spans="1:8" ht="8.25" customHeight="1" x14ac:dyDescent="0.2">
      <c r="A175" s="7"/>
      <c r="B175" s="7"/>
      <c r="C175" s="7"/>
      <c r="D175" s="7"/>
      <c r="E175" s="7"/>
      <c r="F175" s="7"/>
      <c r="G175" s="7"/>
    </row>
    <row r="176" spans="1:8" ht="50.25" customHeight="1" x14ac:dyDescent="0.2">
      <c r="A176" s="98" t="s">
        <v>33</v>
      </c>
      <c r="B176" s="98"/>
      <c r="C176" s="98"/>
      <c r="D176" s="98"/>
      <c r="E176" s="79" t="s">
        <v>17</v>
      </c>
      <c r="F176" s="125" t="s">
        <v>34</v>
      </c>
      <c r="G176" s="125"/>
      <c r="H176" s="125"/>
    </row>
  </sheetData>
  <mergeCells count="81"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  <mergeCell ref="A38:H38"/>
    <mergeCell ref="D13:H13"/>
    <mergeCell ref="D14:H14"/>
    <mergeCell ref="D15:H16"/>
    <mergeCell ref="A17:H18"/>
    <mergeCell ref="A19:G19"/>
    <mergeCell ref="A20:A21"/>
    <mergeCell ref="B20:B21"/>
    <mergeCell ref="C20:C21"/>
    <mergeCell ref="D20:H20"/>
    <mergeCell ref="A23:H23"/>
    <mergeCell ref="A26:H26"/>
    <mergeCell ref="A29:H29"/>
    <mergeCell ref="A32:H32"/>
    <mergeCell ref="A35:H35"/>
    <mergeCell ref="A74:H74"/>
    <mergeCell ref="A41:H41"/>
    <mergeCell ref="A44:H44"/>
    <mergeCell ref="A47:H47"/>
    <mergeCell ref="A50:H50"/>
    <mergeCell ref="A53:H53"/>
    <mergeCell ref="A56:H56"/>
    <mergeCell ref="A59:H59"/>
    <mergeCell ref="A65:H65"/>
    <mergeCell ref="A68:H68"/>
    <mergeCell ref="A71:H71"/>
    <mergeCell ref="A61:A62"/>
    <mergeCell ref="B61:B62"/>
    <mergeCell ref="C61:C62"/>
    <mergeCell ref="D61:H61"/>
    <mergeCell ref="A158:H158"/>
    <mergeCell ref="A122:H122"/>
    <mergeCell ref="A125:H125"/>
    <mergeCell ref="A128:H128"/>
    <mergeCell ref="A131:H131"/>
    <mergeCell ref="A137:H137"/>
    <mergeCell ref="A140:H140"/>
    <mergeCell ref="A143:H143"/>
    <mergeCell ref="A146:H146"/>
    <mergeCell ref="A149:H149"/>
    <mergeCell ref="A152:H152"/>
    <mergeCell ref="A155:H155"/>
    <mergeCell ref="A132:A133"/>
    <mergeCell ref="B132:B133"/>
    <mergeCell ref="C132:C133"/>
    <mergeCell ref="D132:H132"/>
    <mergeCell ref="A176:D176"/>
    <mergeCell ref="F176:H176"/>
    <mergeCell ref="A161:H161"/>
    <mergeCell ref="A164:H164"/>
    <mergeCell ref="A167:H167"/>
    <mergeCell ref="A170:H170"/>
    <mergeCell ref="A173:H173"/>
    <mergeCell ref="A174:H174"/>
    <mergeCell ref="A113:H113"/>
    <mergeCell ref="A116:H116"/>
    <mergeCell ref="A119:H119"/>
    <mergeCell ref="A110:H110"/>
    <mergeCell ref="A77:H77"/>
    <mergeCell ref="A80:H80"/>
    <mergeCell ref="A83:H83"/>
    <mergeCell ref="A86:H86"/>
    <mergeCell ref="A89:H89"/>
    <mergeCell ref="A101:H101"/>
    <mergeCell ref="A104:H104"/>
    <mergeCell ref="A107:H107"/>
    <mergeCell ref="A92:H92"/>
    <mergeCell ref="A95:H95"/>
    <mergeCell ref="A98:H98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Roman,обычный"&amp;10&amp;K000000П Р О Т О К О Л  № 79/2022с от 25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060B-6335-47A2-85D9-4F8A8FB3BDF2}">
  <sheetPr>
    <tabColor rgb="FF92D050"/>
  </sheetPr>
  <dimension ref="A1:H101"/>
  <sheetViews>
    <sheetView view="pageLayout" topLeftCell="A70" zoomScale="115" zoomScaleNormal="100" zoomScaleSheetLayoutView="100" zoomScalePageLayoutView="115" workbookViewId="0">
      <selection activeCell="A80" sqref="A80:H80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1" style="1" customWidth="1"/>
    <col min="5" max="5" width="11.140625" style="1" customWidth="1"/>
    <col min="6" max="6" width="10.85546875" style="1" customWidth="1"/>
    <col min="7" max="7" width="10.28515625" style="1" customWidth="1"/>
    <col min="8" max="8" width="10.710937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1693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1042</v>
      </c>
      <c r="C6" s="22"/>
      <c r="D6" s="30"/>
      <c r="E6" s="30"/>
      <c r="F6" s="30"/>
      <c r="G6" s="108"/>
      <c r="H6" s="108"/>
    </row>
    <row r="7" spans="1:8" ht="16.5" customHeight="1" x14ac:dyDescent="0.3">
      <c r="A7" s="3"/>
      <c r="B7" s="62"/>
      <c r="C7" s="16"/>
      <c r="D7" s="4" t="s">
        <v>2</v>
      </c>
      <c r="E7" s="4"/>
      <c r="F7" s="62"/>
      <c r="G7" s="62"/>
      <c r="H7" s="62"/>
    </row>
    <row r="8" spans="1:8" ht="16.5" customHeight="1" x14ac:dyDescent="0.2">
      <c r="A8" s="11" t="s">
        <v>3</v>
      </c>
      <c r="B8" s="114" t="s">
        <v>1043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1044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1965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1681</v>
      </c>
      <c r="E14" s="128"/>
      <c r="F14" s="128"/>
      <c r="G14" s="128"/>
      <c r="H14" s="12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1694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30" t="s">
        <v>10</v>
      </c>
      <c r="B19" s="130"/>
      <c r="C19" s="130"/>
      <c r="D19" s="130"/>
      <c r="E19" s="130"/>
      <c r="F19" s="130"/>
      <c r="G19" s="130"/>
      <c r="H19" s="130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26</v>
      </c>
      <c r="F21" s="6" t="s">
        <v>25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</row>
    <row r="23" spans="1:8" ht="13.5" customHeight="1" x14ac:dyDescent="0.2">
      <c r="A23" s="110" t="s">
        <v>1045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1049</v>
      </c>
      <c r="B24" s="21">
        <v>44777</v>
      </c>
      <c r="C24" s="24" t="s">
        <v>1051</v>
      </c>
      <c r="D24" s="18">
        <f ca="1">RANDBETWEEN(230*10,250*10)/100</f>
        <v>24.07</v>
      </c>
      <c r="E24" s="18">
        <f ca="1">RANDBETWEEN(120*10,140*10)/100</f>
        <v>13.76</v>
      </c>
      <c r="F24" s="28" t="s">
        <v>23</v>
      </c>
      <c r="G24" s="23" t="s">
        <v>24</v>
      </c>
      <c r="H24" s="23" t="s">
        <v>24</v>
      </c>
    </row>
    <row r="25" spans="1:8" s="20" customFormat="1" x14ac:dyDescent="0.2">
      <c r="A25" s="19" t="s">
        <v>1050</v>
      </c>
      <c r="B25" s="21">
        <v>44777</v>
      </c>
      <c r="C25" s="24" t="s">
        <v>1051</v>
      </c>
      <c r="D25" s="18">
        <f ca="1">RANDBETWEEN(230*10,250*10)/100</f>
        <v>24.86</v>
      </c>
      <c r="E25" s="18">
        <f ca="1">RANDBETWEEN(120*10,140*10)/100</f>
        <v>12.47</v>
      </c>
      <c r="F25" s="28" t="s">
        <v>23</v>
      </c>
      <c r="G25" s="23" t="s">
        <v>24</v>
      </c>
      <c r="H25" s="23" t="s">
        <v>24</v>
      </c>
    </row>
    <row r="26" spans="1:8" ht="13.5" customHeight="1" x14ac:dyDescent="0.2">
      <c r="A26" s="110" t="s">
        <v>1046</v>
      </c>
      <c r="B26" s="111"/>
      <c r="C26" s="111"/>
      <c r="D26" s="111"/>
      <c r="E26" s="111"/>
      <c r="F26" s="111"/>
      <c r="G26" s="111"/>
      <c r="H26" s="112"/>
    </row>
    <row r="27" spans="1:8" s="20" customFormat="1" x14ac:dyDescent="0.2">
      <c r="A27" s="19" t="s">
        <v>1052</v>
      </c>
      <c r="B27" s="21">
        <v>44777</v>
      </c>
      <c r="C27" s="24" t="s">
        <v>1051</v>
      </c>
      <c r="D27" s="18">
        <f ca="1">RANDBETWEEN(230*10,250*10)/100</f>
        <v>24.94</v>
      </c>
      <c r="E27" s="18">
        <f ca="1">RANDBETWEEN(120*10,140*10)/100</f>
        <v>13.89</v>
      </c>
      <c r="F27" s="28" t="s">
        <v>23</v>
      </c>
      <c r="G27" s="23" t="s">
        <v>24</v>
      </c>
      <c r="H27" s="23" t="s">
        <v>24</v>
      </c>
    </row>
    <row r="28" spans="1:8" s="20" customFormat="1" x14ac:dyDescent="0.2">
      <c r="A28" s="19" t="s">
        <v>1053</v>
      </c>
      <c r="B28" s="21">
        <v>44777</v>
      </c>
      <c r="C28" s="24" t="s">
        <v>1051</v>
      </c>
      <c r="D28" s="18">
        <f ca="1">RANDBETWEEN(230*10,250*10)/100</f>
        <v>24.76</v>
      </c>
      <c r="E28" s="18">
        <f ca="1">RANDBETWEEN(120*10,140*10)/100</f>
        <v>13.83</v>
      </c>
      <c r="F28" s="28" t="s">
        <v>23</v>
      </c>
      <c r="G28" s="23" t="s">
        <v>24</v>
      </c>
      <c r="H28" s="23" t="s">
        <v>24</v>
      </c>
    </row>
    <row r="29" spans="1:8" ht="13.5" customHeight="1" x14ac:dyDescent="0.2">
      <c r="A29" s="110" t="s">
        <v>1047</v>
      </c>
      <c r="B29" s="111"/>
      <c r="C29" s="111"/>
      <c r="D29" s="111"/>
      <c r="E29" s="111"/>
      <c r="F29" s="111"/>
      <c r="G29" s="111"/>
      <c r="H29" s="112"/>
    </row>
    <row r="30" spans="1:8" s="20" customFormat="1" x14ac:dyDescent="0.2">
      <c r="A30" s="19" t="s">
        <v>1054</v>
      </c>
      <c r="B30" s="21">
        <v>44777</v>
      </c>
      <c r="C30" s="24" t="s">
        <v>1051</v>
      </c>
      <c r="D30" s="18">
        <f ca="1">RANDBETWEEN(230*10,250*10)/100</f>
        <v>23.56</v>
      </c>
      <c r="E30" s="18">
        <f ca="1">RANDBETWEEN(120*10,140*10)/100</f>
        <v>12.62</v>
      </c>
      <c r="F30" s="28" t="s">
        <v>23</v>
      </c>
      <c r="G30" s="23" t="s">
        <v>24</v>
      </c>
      <c r="H30" s="23" t="s">
        <v>24</v>
      </c>
    </row>
    <row r="31" spans="1:8" s="20" customFormat="1" x14ac:dyDescent="0.2">
      <c r="A31" s="19" t="s">
        <v>1055</v>
      </c>
      <c r="B31" s="21">
        <v>44777</v>
      </c>
      <c r="C31" s="24" t="s">
        <v>1051</v>
      </c>
      <c r="D31" s="18">
        <f ca="1">RANDBETWEEN(230*10,250*10)/100</f>
        <v>23.75</v>
      </c>
      <c r="E31" s="18">
        <f ca="1">RANDBETWEEN(120*10,140*10)/100</f>
        <v>13.59</v>
      </c>
      <c r="F31" s="28" t="s">
        <v>23</v>
      </c>
      <c r="G31" s="23" t="s">
        <v>24</v>
      </c>
      <c r="H31" s="23" t="s">
        <v>24</v>
      </c>
    </row>
    <row r="32" spans="1:8" ht="13.5" customHeight="1" x14ac:dyDescent="0.2">
      <c r="A32" s="110" t="s">
        <v>1048</v>
      </c>
      <c r="B32" s="111"/>
      <c r="C32" s="111"/>
      <c r="D32" s="111"/>
      <c r="E32" s="111"/>
      <c r="F32" s="111"/>
      <c r="G32" s="111"/>
      <c r="H32" s="112"/>
    </row>
    <row r="33" spans="1:8" s="20" customFormat="1" x14ac:dyDescent="0.2">
      <c r="A33" s="19" t="s">
        <v>1056</v>
      </c>
      <c r="B33" s="21">
        <v>44777</v>
      </c>
      <c r="C33" s="24" t="s">
        <v>1051</v>
      </c>
      <c r="D33" s="18">
        <f ca="1">RANDBETWEEN(230*10,250*10)/100</f>
        <v>23.77</v>
      </c>
      <c r="E33" s="18">
        <f ca="1">RANDBETWEEN(120*10,140*10)/100</f>
        <v>12.74</v>
      </c>
      <c r="F33" s="28" t="s">
        <v>23</v>
      </c>
      <c r="G33" s="23" t="s">
        <v>24</v>
      </c>
      <c r="H33" s="23" t="s">
        <v>24</v>
      </c>
    </row>
    <row r="34" spans="1:8" s="20" customFormat="1" x14ac:dyDescent="0.2">
      <c r="A34" s="19" t="s">
        <v>1057</v>
      </c>
      <c r="B34" s="21">
        <v>44777</v>
      </c>
      <c r="C34" s="24" t="s">
        <v>1051</v>
      </c>
      <c r="D34" s="18">
        <f ca="1">RANDBETWEEN(230*10,250*10)/100</f>
        <v>24.32</v>
      </c>
      <c r="E34" s="18">
        <f ca="1">RANDBETWEEN(120*10,140*10)/100</f>
        <v>13.43</v>
      </c>
      <c r="F34" s="28" t="s">
        <v>23</v>
      </c>
      <c r="G34" s="23" t="s">
        <v>24</v>
      </c>
      <c r="H34" s="23" t="s">
        <v>24</v>
      </c>
    </row>
    <row r="35" spans="1:8" ht="13.5" customHeight="1" x14ac:dyDescent="0.2">
      <c r="A35" s="110" t="s">
        <v>1072</v>
      </c>
      <c r="B35" s="111"/>
      <c r="C35" s="111"/>
      <c r="D35" s="111"/>
      <c r="E35" s="111"/>
      <c r="F35" s="111"/>
      <c r="G35" s="111"/>
      <c r="H35" s="112"/>
    </row>
    <row r="36" spans="1:8" s="20" customFormat="1" x14ac:dyDescent="0.2">
      <c r="A36" s="19" t="s">
        <v>1058</v>
      </c>
      <c r="B36" s="21">
        <v>44777</v>
      </c>
      <c r="C36" s="24" t="s">
        <v>1051</v>
      </c>
      <c r="D36" s="18">
        <f ca="1">RANDBETWEEN(230*10,250*10)/100</f>
        <v>23.01</v>
      </c>
      <c r="E36" s="18">
        <f ca="1">RANDBETWEEN(120*10,140*10)/100</f>
        <v>13.84</v>
      </c>
      <c r="F36" s="28" t="s">
        <v>23</v>
      </c>
      <c r="G36" s="23" t="s">
        <v>24</v>
      </c>
      <c r="H36" s="23" t="s">
        <v>24</v>
      </c>
    </row>
    <row r="37" spans="1:8" s="20" customFormat="1" x14ac:dyDescent="0.2">
      <c r="A37" s="19" t="s">
        <v>1059</v>
      </c>
      <c r="B37" s="21">
        <v>44777</v>
      </c>
      <c r="C37" s="24" t="s">
        <v>1051</v>
      </c>
      <c r="D37" s="18">
        <f ca="1">RANDBETWEEN(230*10,250*10)/100</f>
        <v>24.82</v>
      </c>
      <c r="E37" s="18">
        <f ca="1">RANDBETWEEN(120*10,140*10)/100</f>
        <v>13.13</v>
      </c>
      <c r="F37" s="28" t="s">
        <v>23</v>
      </c>
      <c r="G37" s="23" t="s">
        <v>24</v>
      </c>
      <c r="H37" s="23" t="s">
        <v>24</v>
      </c>
    </row>
    <row r="38" spans="1:8" ht="13.5" customHeight="1" x14ac:dyDescent="0.2">
      <c r="A38" s="110" t="s">
        <v>1073</v>
      </c>
      <c r="B38" s="111"/>
      <c r="C38" s="111"/>
      <c r="D38" s="111"/>
      <c r="E38" s="111"/>
      <c r="F38" s="111"/>
      <c r="G38" s="111"/>
      <c r="H38" s="112"/>
    </row>
    <row r="39" spans="1:8" s="20" customFormat="1" x14ac:dyDescent="0.2">
      <c r="A39" s="19" t="s">
        <v>1060</v>
      </c>
      <c r="B39" s="21">
        <v>44777</v>
      </c>
      <c r="C39" s="24" t="s">
        <v>1051</v>
      </c>
      <c r="D39" s="18">
        <f ca="1">RANDBETWEEN(230*10,250*10)/100</f>
        <v>24.81</v>
      </c>
      <c r="E39" s="18">
        <f ca="1">RANDBETWEEN(120*10,140*10)/100</f>
        <v>13.85</v>
      </c>
      <c r="F39" s="28" t="s">
        <v>23</v>
      </c>
      <c r="G39" s="23" t="s">
        <v>24</v>
      </c>
      <c r="H39" s="23" t="s">
        <v>24</v>
      </c>
    </row>
    <row r="40" spans="1:8" s="20" customFormat="1" x14ac:dyDescent="0.2">
      <c r="A40" s="19" t="s">
        <v>1061</v>
      </c>
      <c r="B40" s="21">
        <v>44777</v>
      </c>
      <c r="C40" s="24" t="s">
        <v>1051</v>
      </c>
      <c r="D40" s="18">
        <f ca="1">RANDBETWEEN(230*10,250*10)/100</f>
        <v>24.06</v>
      </c>
      <c r="E40" s="18">
        <f ca="1">RANDBETWEEN(120*10,140*10)/100</f>
        <v>12.24</v>
      </c>
      <c r="F40" s="28" t="s">
        <v>23</v>
      </c>
      <c r="G40" s="23" t="s">
        <v>24</v>
      </c>
      <c r="H40" s="23" t="s">
        <v>24</v>
      </c>
    </row>
    <row r="41" spans="1:8" ht="13.5" customHeight="1" x14ac:dyDescent="0.2">
      <c r="A41" s="110" t="s">
        <v>1074</v>
      </c>
      <c r="B41" s="111"/>
      <c r="C41" s="111"/>
      <c r="D41" s="111"/>
      <c r="E41" s="111"/>
      <c r="F41" s="111"/>
      <c r="G41" s="111"/>
      <c r="H41" s="112"/>
    </row>
    <row r="42" spans="1:8" s="20" customFormat="1" x14ac:dyDescent="0.2">
      <c r="A42" s="19" t="s">
        <v>1062</v>
      </c>
      <c r="B42" s="21">
        <v>44777</v>
      </c>
      <c r="C42" s="24" t="s">
        <v>1051</v>
      </c>
      <c r="D42" s="18">
        <f ca="1">RANDBETWEEN(230*10,250*10)/100</f>
        <v>23.72</v>
      </c>
      <c r="E42" s="18">
        <f ca="1">RANDBETWEEN(120*10,140*10)/100</f>
        <v>12.81</v>
      </c>
      <c r="F42" s="28" t="s">
        <v>23</v>
      </c>
      <c r="G42" s="23" t="s">
        <v>24</v>
      </c>
      <c r="H42" s="23" t="s">
        <v>24</v>
      </c>
    </row>
    <row r="43" spans="1:8" s="20" customFormat="1" x14ac:dyDescent="0.2">
      <c r="A43" s="19" t="s">
        <v>1063</v>
      </c>
      <c r="B43" s="21">
        <v>44777</v>
      </c>
      <c r="C43" s="24" t="s">
        <v>1051</v>
      </c>
      <c r="D43" s="18">
        <f ca="1">RANDBETWEEN(230*10,250*10)/100</f>
        <v>24.08</v>
      </c>
      <c r="E43" s="18">
        <f ca="1">RANDBETWEEN(120*10,140*10)/100</f>
        <v>12.61</v>
      </c>
      <c r="F43" s="28" t="s">
        <v>23</v>
      </c>
      <c r="G43" s="23" t="s">
        <v>24</v>
      </c>
      <c r="H43" s="23" t="s">
        <v>24</v>
      </c>
    </row>
    <row r="44" spans="1:8" ht="13.5" customHeight="1" x14ac:dyDescent="0.2">
      <c r="A44" s="110" t="s">
        <v>1075</v>
      </c>
      <c r="B44" s="111"/>
      <c r="C44" s="111"/>
      <c r="D44" s="111"/>
      <c r="E44" s="111"/>
      <c r="F44" s="111"/>
      <c r="G44" s="111"/>
      <c r="H44" s="112"/>
    </row>
    <row r="45" spans="1:8" s="20" customFormat="1" x14ac:dyDescent="0.2">
      <c r="A45" s="19" t="s">
        <v>1064</v>
      </c>
      <c r="B45" s="21">
        <v>44777</v>
      </c>
      <c r="C45" s="24" t="s">
        <v>1051</v>
      </c>
      <c r="D45" s="18">
        <f ca="1">RANDBETWEEN(230*10,250*10)/100</f>
        <v>24.86</v>
      </c>
      <c r="E45" s="18">
        <f ca="1">RANDBETWEEN(120*10,140*10)/100</f>
        <v>12.19</v>
      </c>
      <c r="F45" s="28" t="s">
        <v>23</v>
      </c>
      <c r="G45" s="23" t="s">
        <v>24</v>
      </c>
      <c r="H45" s="23" t="s">
        <v>24</v>
      </c>
    </row>
    <row r="46" spans="1:8" s="20" customFormat="1" x14ac:dyDescent="0.2">
      <c r="A46" s="19" t="s">
        <v>1065</v>
      </c>
      <c r="B46" s="21">
        <v>44777</v>
      </c>
      <c r="C46" s="24" t="s">
        <v>1051</v>
      </c>
      <c r="D46" s="18">
        <f ca="1">RANDBETWEEN(230*10,250*10)/100</f>
        <v>23.76</v>
      </c>
      <c r="E46" s="18">
        <f ca="1">RANDBETWEEN(120*10,140*10)/100</f>
        <v>13.19</v>
      </c>
      <c r="F46" s="28" t="s">
        <v>23</v>
      </c>
      <c r="G46" s="23" t="s">
        <v>24</v>
      </c>
      <c r="H46" s="23" t="s">
        <v>24</v>
      </c>
    </row>
    <row r="47" spans="1:8" ht="13.5" customHeight="1" x14ac:dyDescent="0.2">
      <c r="A47" s="110" t="s">
        <v>1076</v>
      </c>
      <c r="B47" s="111"/>
      <c r="C47" s="111"/>
      <c r="D47" s="111"/>
      <c r="E47" s="111"/>
      <c r="F47" s="111"/>
      <c r="G47" s="111"/>
      <c r="H47" s="112"/>
    </row>
    <row r="48" spans="1:8" s="20" customFormat="1" x14ac:dyDescent="0.2">
      <c r="A48" s="19" t="s">
        <v>1066</v>
      </c>
      <c r="B48" s="21">
        <v>44777</v>
      </c>
      <c r="C48" s="24" t="s">
        <v>1051</v>
      </c>
      <c r="D48" s="18">
        <f ca="1">RANDBETWEEN(230*10,250*10)/100</f>
        <v>24.83</v>
      </c>
      <c r="E48" s="18">
        <f ca="1">RANDBETWEEN(120*10,140*10)/100</f>
        <v>13.13</v>
      </c>
      <c r="F48" s="28" t="s">
        <v>23</v>
      </c>
      <c r="G48" s="23" t="s">
        <v>24</v>
      </c>
      <c r="H48" s="23" t="s">
        <v>24</v>
      </c>
    </row>
    <row r="49" spans="1:8" s="20" customFormat="1" x14ac:dyDescent="0.2">
      <c r="A49" s="19" t="s">
        <v>1067</v>
      </c>
      <c r="B49" s="21">
        <v>44777</v>
      </c>
      <c r="C49" s="24" t="s">
        <v>1051</v>
      </c>
      <c r="D49" s="18">
        <f ca="1">RANDBETWEEN(230*10,250*10)/100</f>
        <v>24.66</v>
      </c>
      <c r="E49" s="18">
        <f ca="1">RANDBETWEEN(120*10,140*10)/100</f>
        <v>12.74</v>
      </c>
      <c r="F49" s="28" t="s">
        <v>23</v>
      </c>
      <c r="G49" s="23" t="s">
        <v>24</v>
      </c>
      <c r="H49" s="23" t="s">
        <v>24</v>
      </c>
    </row>
    <row r="50" spans="1:8" ht="13.5" customHeight="1" x14ac:dyDescent="0.2">
      <c r="A50" s="110" t="s">
        <v>1077</v>
      </c>
      <c r="B50" s="111"/>
      <c r="C50" s="111"/>
      <c r="D50" s="111"/>
      <c r="E50" s="111"/>
      <c r="F50" s="111"/>
      <c r="G50" s="111"/>
      <c r="H50" s="112"/>
    </row>
    <row r="51" spans="1:8" s="60" customFormat="1" ht="13.5" customHeight="1" x14ac:dyDescent="0.2">
      <c r="A51" s="99" t="s">
        <v>11</v>
      </c>
      <c r="B51" s="101" t="s">
        <v>12</v>
      </c>
      <c r="C51" s="102" t="s">
        <v>16</v>
      </c>
      <c r="D51" s="102" t="s">
        <v>13</v>
      </c>
      <c r="E51" s="102"/>
      <c r="F51" s="102"/>
      <c r="G51" s="102"/>
      <c r="H51" s="102"/>
    </row>
    <row r="52" spans="1:8" s="60" customFormat="1" ht="29.25" customHeight="1" x14ac:dyDescent="0.2">
      <c r="A52" s="100"/>
      <c r="B52" s="101"/>
      <c r="C52" s="102"/>
      <c r="D52" s="6" t="s">
        <v>14</v>
      </c>
      <c r="E52" s="6" t="s">
        <v>26</v>
      </c>
      <c r="F52" s="6" t="s">
        <v>25</v>
      </c>
      <c r="G52" s="6" t="s">
        <v>27</v>
      </c>
      <c r="H52" s="6" t="s">
        <v>28</v>
      </c>
    </row>
    <row r="53" spans="1:8" s="60" customFormat="1" ht="13.5" customHeight="1" x14ac:dyDescent="0.2">
      <c r="A53" s="25">
        <v>1</v>
      </c>
      <c r="B53" s="25">
        <v>2</v>
      </c>
      <c r="C53" s="26">
        <v>3</v>
      </c>
      <c r="D53" s="17">
        <v>4</v>
      </c>
      <c r="E53" s="25">
        <v>5</v>
      </c>
      <c r="F53" s="25">
        <v>6</v>
      </c>
      <c r="G53" s="26">
        <v>7</v>
      </c>
      <c r="H53" s="17">
        <v>8</v>
      </c>
    </row>
    <row r="54" spans="1:8" s="20" customFormat="1" x14ac:dyDescent="0.2">
      <c r="A54" s="19" t="s">
        <v>1068</v>
      </c>
      <c r="B54" s="21">
        <v>44777</v>
      </c>
      <c r="C54" s="24" t="s">
        <v>1051</v>
      </c>
      <c r="D54" s="18">
        <f ca="1">RANDBETWEEN(230*10,250*10)/100</f>
        <v>23.32</v>
      </c>
      <c r="E54" s="18">
        <f ca="1">RANDBETWEEN(120*10,140*10)/100</f>
        <v>12.04</v>
      </c>
      <c r="F54" s="28" t="s">
        <v>23</v>
      </c>
      <c r="G54" s="23" t="s">
        <v>24</v>
      </c>
      <c r="H54" s="23" t="s">
        <v>24</v>
      </c>
    </row>
    <row r="55" spans="1:8" s="20" customFormat="1" x14ac:dyDescent="0.2">
      <c r="A55" s="19" t="s">
        <v>1069</v>
      </c>
      <c r="B55" s="21">
        <v>44777</v>
      </c>
      <c r="C55" s="24" t="s">
        <v>1051</v>
      </c>
      <c r="D55" s="18">
        <f ca="1">RANDBETWEEN(230*10,250*10)/100</f>
        <v>23</v>
      </c>
      <c r="E55" s="18">
        <f ca="1">RANDBETWEEN(120*10,140*10)/100</f>
        <v>13.64</v>
      </c>
      <c r="F55" s="28" t="s">
        <v>23</v>
      </c>
      <c r="G55" s="23" t="s">
        <v>24</v>
      </c>
      <c r="H55" s="23" t="s">
        <v>24</v>
      </c>
    </row>
    <row r="56" spans="1:8" ht="13.5" customHeight="1" x14ac:dyDescent="0.2">
      <c r="A56" s="110" t="s">
        <v>1078</v>
      </c>
      <c r="B56" s="111"/>
      <c r="C56" s="111"/>
      <c r="D56" s="111"/>
      <c r="E56" s="111"/>
      <c r="F56" s="111"/>
      <c r="G56" s="111"/>
      <c r="H56" s="112"/>
    </row>
    <row r="57" spans="1:8" s="20" customFormat="1" x14ac:dyDescent="0.2">
      <c r="A57" s="19" t="s">
        <v>1070</v>
      </c>
      <c r="B57" s="21">
        <v>44777</v>
      </c>
      <c r="C57" s="24" t="s">
        <v>1051</v>
      </c>
      <c r="D57" s="18">
        <f ca="1">RANDBETWEEN(230*10,250*10)/100</f>
        <v>24.93</v>
      </c>
      <c r="E57" s="18">
        <f ca="1">RANDBETWEEN(120*10,140*10)/100</f>
        <v>12.42</v>
      </c>
      <c r="F57" s="28" t="s">
        <v>23</v>
      </c>
      <c r="G57" s="23" t="s">
        <v>24</v>
      </c>
      <c r="H57" s="23" t="s">
        <v>24</v>
      </c>
    </row>
    <row r="58" spans="1:8" s="20" customFormat="1" x14ac:dyDescent="0.2">
      <c r="A58" s="19" t="s">
        <v>1071</v>
      </c>
      <c r="B58" s="21">
        <v>44777</v>
      </c>
      <c r="C58" s="24" t="s">
        <v>1051</v>
      </c>
      <c r="D58" s="18">
        <f ca="1">RANDBETWEEN(230*10,250*10)/100</f>
        <v>23.02</v>
      </c>
      <c r="E58" s="18">
        <f ca="1">RANDBETWEEN(120*10,140*10)/100</f>
        <v>12.47</v>
      </c>
      <c r="F58" s="28" t="s">
        <v>23</v>
      </c>
      <c r="G58" s="23" t="s">
        <v>24</v>
      </c>
      <c r="H58" s="23" t="s">
        <v>24</v>
      </c>
    </row>
    <row r="59" spans="1:8" ht="13.5" customHeight="1" x14ac:dyDescent="0.2">
      <c r="A59" s="110" t="s">
        <v>1079</v>
      </c>
      <c r="B59" s="111"/>
      <c r="C59" s="111"/>
      <c r="D59" s="111"/>
      <c r="E59" s="111"/>
      <c r="F59" s="111"/>
      <c r="G59" s="111"/>
      <c r="H59" s="112"/>
    </row>
    <row r="60" spans="1:8" s="20" customFormat="1" x14ac:dyDescent="0.2">
      <c r="A60" s="19" t="s">
        <v>1080</v>
      </c>
      <c r="B60" s="21">
        <v>44777</v>
      </c>
      <c r="C60" s="24" t="s">
        <v>1051</v>
      </c>
      <c r="D60" s="18">
        <f ca="1">RANDBETWEEN(230*10,250*10)/100</f>
        <v>24.05</v>
      </c>
      <c r="E60" s="18">
        <f ca="1">RANDBETWEEN(120*10,140*10)/100</f>
        <v>13.03</v>
      </c>
      <c r="F60" s="28" t="s">
        <v>23</v>
      </c>
      <c r="G60" s="23" t="s">
        <v>24</v>
      </c>
      <c r="H60" s="23" t="s">
        <v>24</v>
      </c>
    </row>
    <row r="61" spans="1:8" s="20" customFormat="1" x14ac:dyDescent="0.2">
      <c r="A61" s="19" t="s">
        <v>1081</v>
      </c>
      <c r="B61" s="21">
        <v>44777</v>
      </c>
      <c r="C61" s="24" t="s">
        <v>1051</v>
      </c>
      <c r="D61" s="18">
        <f ca="1">RANDBETWEEN(230*10,250*10)/100</f>
        <v>24.65</v>
      </c>
      <c r="E61" s="18">
        <f ca="1">RANDBETWEEN(120*10,140*10)/100</f>
        <v>13.67</v>
      </c>
      <c r="F61" s="28" t="s">
        <v>23</v>
      </c>
      <c r="G61" s="23" t="s">
        <v>24</v>
      </c>
      <c r="H61" s="23" t="s">
        <v>24</v>
      </c>
    </row>
    <row r="62" spans="1:8" ht="13.5" customHeight="1" x14ac:dyDescent="0.2">
      <c r="A62" s="110" t="s">
        <v>1082</v>
      </c>
      <c r="B62" s="111"/>
      <c r="C62" s="111"/>
      <c r="D62" s="111"/>
      <c r="E62" s="111"/>
      <c r="F62" s="111"/>
      <c r="G62" s="111"/>
      <c r="H62" s="112"/>
    </row>
    <row r="63" spans="1:8" s="20" customFormat="1" x14ac:dyDescent="0.2">
      <c r="A63" s="19" t="s">
        <v>2111</v>
      </c>
      <c r="B63" s="21">
        <v>44777</v>
      </c>
      <c r="C63" s="24" t="s">
        <v>1051</v>
      </c>
      <c r="D63" s="18">
        <f ca="1">RANDBETWEEN(230*10,250*10)/100</f>
        <v>23.8</v>
      </c>
      <c r="E63" s="18">
        <f ca="1">RANDBETWEEN(120*10,140*10)/100</f>
        <v>13.18</v>
      </c>
      <c r="F63" s="28" t="s">
        <v>23</v>
      </c>
      <c r="G63" s="23" t="s">
        <v>24</v>
      </c>
      <c r="H63" s="23" t="s">
        <v>24</v>
      </c>
    </row>
    <row r="64" spans="1:8" s="20" customFormat="1" x14ac:dyDescent="0.2">
      <c r="A64" s="19" t="s">
        <v>2112</v>
      </c>
      <c r="B64" s="21">
        <v>44777</v>
      </c>
      <c r="C64" s="24" t="s">
        <v>1051</v>
      </c>
      <c r="D64" s="18">
        <f ca="1">RANDBETWEEN(230*10,250*10)/100</f>
        <v>24.57</v>
      </c>
      <c r="E64" s="18">
        <f ca="1">RANDBETWEEN(120*10,140*10)/100</f>
        <v>13.02</v>
      </c>
      <c r="F64" s="28" t="s">
        <v>23</v>
      </c>
      <c r="G64" s="23" t="s">
        <v>24</v>
      </c>
      <c r="H64" s="23" t="s">
        <v>24</v>
      </c>
    </row>
    <row r="65" spans="1:8" ht="13.5" customHeight="1" x14ac:dyDescent="0.2">
      <c r="A65" s="110" t="s">
        <v>1083</v>
      </c>
      <c r="B65" s="111"/>
      <c r="C65" s="111"/>
      <c r="D65" s="111"/>
      <c r="E65" s="111"/>
      <c r="F65" s="111"/>
      <c r="G65" s="111"/>
      <c r="H65" s="112"/>
    </row>
    <row r="66" spans="1:8" s="20" customFormat="1" x14ac:dyDescent="0.2">
      <c r="A66" s="19" t="s">
        <v>2113</v>
      </c>
      <c r="B66" s="21">
        <v>44777</v>
      </c>
      <c r="C66" s="24" t="s">
        <v>1051</v>
      </c>
      <c r="D66" s="18">
        <f ca="1">RANDBETWEEN(230*10,250*10)/100</f>
        <v>23.36</v>
      </c>
      <c r="E66" s="18">
        <f ca="1">RANDBETWEEN(120*10,140*10)/100</f>
        <v>13.6</v>
      </c>
      <c r="F66" s="28" t="s">
        <v>23</v>
      </c>
      <c r="G66" s="23" t="s">
        <v>24</v>
      </c>
      <c r="H66" s="23" t="s">
        <v>24</v>
      </c>
    </row>
    <row r="67" spans="1:8" s="20" customFormat="1" x14ac:dyDescent="0.2">
      <c r="A67" s="19" t="s">
        <v>2114</v>
      </c>
      <c r="B67" s="21">
        <v>44777</v>
      </c>
      <c r="C67" s="24" t="s">
        <v>1051</v>
      </c>
      <c r="D67" s="18">
        <f ca="1">RANDBETWEEN(230*10,250*10)/100</f>
        <v>24.02</v>
      </c>
      <c r="E67" s="18">
        <f ca="1">RANDBETWEEN(120*10,140*10)/100</f>
        <v>12.76</v>
      </c>
      <c r="F67" s="28" t="s">
        <v>23</v>
      </c>
      <c r="G67" s="23" t="s">
        <v>24</v>
      </c>
      <c r="H67" s="23" t="s">
        <v>24</v>
      </c>
    </row>
    <row r="68" spans="1:8" ht="13.5" customHeight="1" x14ac:dyDescent="0.2">
      <c r="A68" s="110" t="s">
        <v>1084</v>
      </c>
      <c r="B68" s="111"/>
      <c r="C68" s="111"/>
      <c r="D68" s="111"/>
      <c r="E68" s="111"/>
      <c r="F68" s="111"/>
      <c r="G68" s="111"/>
      <c r="H68" s="112"/>
    </row>
    <row r="69" spans="1:8" s="20" customFormat="1" x14ac:dyDescent="0.2">
      <c r="A69" s="19" t="s">
        <v>2115</v>
      </c>
      <c r="B69" s="21">
        <v>44777</v>
      </c>
      <c r="C69" s="24" t="s">
        <v>1051</v>
      </c>
      <c r="D69" s="18">
        <f ca="1">RANDBETWEEN(230*10,250*10)/100</f>
        <v>24.19</v>
      </c>
      <c r="E69" s="18">
        <f ca="1">RANDBETWEEN(120*10,140*10)/100</f>
        <v>12.23</v>
      </c>
      <c r="F69" s="28" t="s">
        <v>23</v>
      </c>
      <c r="G69" s="23" t="s">
        <v>24</v>
      </c>
      <c r="H69" s="23" t="s">
        <v>24</v>
      </c>
    </row>
    <row r="70" spans="1:8" s="20" customFormat="1" x14ac:dyDescent="0.2">
      <c r="A70" s="19" t="s">
        <v>2116</v>
      </c>
      <c r="B70" s="21">
        <v>44777</v>
      </c>
      <c r="C70" s="24" t="s">
        <v>1051</v>
      </c>
      <c r="D70" s="18">
        <f ca="1">RANDBETWEEN(230*10,250*10)/100</f>
        <v>24.87</v>
      </c>
      <c r="E70" s="18">
        <f ca="1">RANDBETWEEN(120*10,140*10)/100</f>
        <v>13.17</v>
      </c>
      <c r="F70" s="28" t="s">
        <v>23</v>
      </c>
      <c r="G70" s="23" t="s">
        <v>24</v>
      </c>
      <c r="H70" s="23" t="s">
        <v>24</v>
      </c>
    </row>
    <row r="71" spans="1:8" ht="13.5" customHeight="1" x14ac:dyDescent="0.2">
      <c r="A71" s="110" t="s">
        <v>1085</v>
      </c>
      <c r="B71" s="111"/>
      <c r="C71" s="111"/>
      <c r="D71" s="111"/>
      <c r="E71" s="111"/>
      <c r="F71" s="111"/>
      <c r="G71" s="111"/>
      <c r="H71" s="112"/>
    </row>
    <row r="72" spans="1:8" s="20" customFormat="1" x14ac:dyDescent="0.2">
      <c r="A72" s="19" t="s">
        <v>2117</v>
      </c>
      <c r="B72" s="21">
        <v>44777</v>
      </c>
      <c r="C72" s="24" t="s">
        <v>1051</v>
      </c>
      <c r="D72" s="18">
        <f ca="1">RANDBETWEEN(230*10,250*10)/100</f>
        <v>24.47</v>
      </c>
      <c r="E72" s="18">
        <f ca="1">RANDBETWEEN(120*10,140*10)/100</f>
        <v>13.5</v>
      </c>
      <c r="F72" s="28" t="s">
        <v>23</v>
      </c>
      <c r="G72" s="23" t="s">
        <v>24</v>
      </c>
      <c r="H72" s="23" t="s">
        <v>24</v>
      </c>
    </row>
    <row r="73" spans="1:8" s="20" customFormat="1" x14ac:dyDescent="0.2">
      <c r="A73" s="19" t="s">
        <v>2118</v>
      </c>
      <c r="B73" s="21">
        <v>44777</v>
      </c>
      <c r="C73" s="24" t="s">
        <v>1051</v>
      </c>
      <c r="D73" s="18">
        <f ca="1">RANDBETWEEN(230*10,250*10)/100</f>
        <v>24.3</v>
      </c>
      <c r="E73" s="18">
        <f ca="1">RANDBETWEEN(120*10,140*10)/100</f>
        <v>12.71</v>
      </c>
      <c r="F73" s="28" t="s">
        <v>23</v>
      </c>
      <c r="G73" s="23" t="s">
        <v>24</v>
      </c>
      <c r="H73" s="23" t="s">
        <v>24</v>
      </c>
    </row>
    <row r="74" spans="1:8" ht="13.5" customHeight="1" x14ac:dyDescent="0.2">
      <c r="A74" s="110" t="s">
        <v>1086</v>
      </c>
      <c r="B74" s="111"/>
      <c r="C74" s="111"/>
      <c r="D74" s="111"/>
      <c r="E74" s="111"/>
      <c r="F74" s="111"/>
      <c r="G74" s="111"/>
      <c r="H74" s="112"/>
    </row>
    <row r="75" spans="1:8" s="20" customFormat="1" x14ac:dyDescent="0.2">
      <c r="A75" s="19" t="s">
        <v>2119</v>
      </c>
      <c r="B75" s="21">
        <v>44777</v>
      </c>
      <c r="C75" s="24" t="s">
        <v>1051</v>
      </c>
      <c r="D75" s="18">
        <f ca="1">RANDBETWEEN(230*10,250*10)/100</f>
        <v>23.84</v>
      </c>
      <c r="E75" s="18">
        <f ca="1">RANDBETWEEN(120*10,140*10)/100</f>
        <v>12.2</v>
      </c>
      <c r="F75" s="28" t="s">
        <v>23</v>
      </c>
      <c r="G75" s="23" t="s">
        <v>24</v>
      </c>
      <c r="H75" s="23" t="s">
        <v>24</v>
      </c>
    </row>
    <row r="76" spans="1:8" s="20" customFormat="1" x14ac:dyDescent="0.2">
      <c r="A76" s="19" t="s">
        <v>2120</v>
      </c>
      <c r="B76" s="21">
        <v>44777</v>
      </c>
      <c r="C76" s="24" t="s">
        <v>1051</v>
      </c>
      <c r="D76" s="18">
        <f ca="1">RANDBETWEEN(230*10,250*10)/100</f>
        <v>23.73</v>
      </c>
      <c r="E76" s="18">
        <f ca="1">RANDBETWEEN(120*10,140*10)/100</f>
        <v>13.31</v>
      </c>
      <c r="F76" s="28" t="s">
        <v>23</v>
      </c>
      <c r="G76" s="23" t="s">
        <v>24</v>
      </c>
      <c r="H76" s="23" t="s">
        <v>24</v>
      </c>
    </row>
    <row r="77" spans="1:8" ht="13.5" customHeight="1" x14ac:dyDescent="0.2">
      <c r="A77" s="110" t="s">
        <v>1087</v>
      </c>
      <c r="B77" s="111"/>
      <c r="C77" s="111"/>
      <c r="D77" s="111"/>
      <c r="E77" s="111"/>
      <c r="F77" s="111"/>
      <c r="G77" s="111"/>
      <c r="H77" s="112"/>
    </row>
    <row r="78" spans="1:8" s="20" customFormat="1" x14ac:dyDescent="0.2">
      <c r="A78" s="19" t="s">
        <v>1106</v>
      </c>
      <c r="B78" s="21">
        <v>44777</v>
      </c>
      <c r="C78" s="24" t="s">
        <v>1051</v>
      </c>
      <c r="D78" s="18">
        <f ca="1">RANDBETWEEN(230*10,250*10)/100</f>
        <v>23.11</v>
      </c>
      <c r="E78" s="18">
        <f ca="1">RANDBETWEEN(120*10,140*10)/100</f>
        <v>12.11</v>
      </c>
      <c r="F78" s="28" t="s">
        <v>23</v>
      </c>
      <c r="G78" s="23" t="s">
        <v>24</v>
      </c>
      <c r="H78" s="23" t="s">
        <v>24</v>
      </c>
    </row>
    <row r="79" spans="1:8" s="20" customFormat="1" x14ac:dyDescent="0.2">
      <c r="A79" s="19" t="s">
        <v>1107</v>
      </c>
      <c r="B79" s="21">
        <v>44777</v>
      </c>
      <c r="C79" s="24" t="s">
        <v>1051</v>
      </c>
      <c r="D79" s="18">
        <f ca="1">RANDBETWEEN(230*10,250*10)/100</f>
        <v>23.37</v>
      </c>
      <c r="E79" s="18">
        <f ca="1">RANDBETWEEN(120*10,140*10)/100</f>
        <v>13.93</v>
      </c>
      <c r="F79" s="28" t="s">
        <v>23</v>
      </c>
      <c r="G79" s="23" t="s">
        <v>24</v>
      </c>
      <c r="H79" s="23" t="s">
        <v>24</v>
      </c>
    </row>
    <row r="80" spans="1:8" ht="13.5" customHeight="1" x14ac:dyDescent="0.2">
      <c r="A80" s="110" t="s">
        <v>1088</v>
      </c>
      <c r="B80" s="111"/>
      <c r="C80" s="111"/>
      <c r="D80" s="111"/>
      <c r="E80" s="111"/>
      <c r="F80" s="111"/>
      <c r="G80" s="111"/>
      <c r="H80" s="112"/>
    </row>
    <row r="81" spans="1:8" s="20" customFormat="1" x14ac:dyDescent="0.2">
      <c r="A81" s="19" t="s">
        <v>1104</v>
      </c>
      <c r="B81" s="21">
        <v>44777</v>
      </c>
      <c r="C81" s="24" t="s">
        <v>1051</v>
      </c>
      <c r="D81" s="18">
        <f ca="1">RANDBETWEEN(230*10,250*10)/100</f>
        <v>23.07</v>
      </c>
      <c r="E81" s="18">
        <f ca="1">RANDBETWEEN(120*10,140*10)/100</f>
        <v>12.25</v>
      </c>
      <c r="F81" s="28" t="s">
        <v>23</v>
      </c>
      <c r="G81" s="23" t="s">
        <v>24</v>
      </c>
      <c r="H81" s="23" t="s">
        <v>24</v>
      </c>
    </row>
    <row r="82" spans="1:8" s="20" customFormat="1" x14ac:dyDescent="0.2">
      <c r="A82" s="19" t="s">
        <v>1105</v>
      </c>
      <c r="B82" s="21">
        <v>44777</v>
      </c>
      <c r="C82" s="24" t="s">
        <v>1051</v>
      </c>
      <c r="D82" s="18">
        <f ca="1">RANDBETWEEN(230*10,250*10)/100</f>
        <v>24.53</v>
      </c>
      <c r="E82" s="18">
        <f ca="1">RANDBETWEEN(120*10,140*10)/100</f>
        <v>13.75</v>
      </c>
      <c r="F82" s="28" t="s">
        <v>23</v>
      </c>
      <c r="G82" s="23" t="s">
        <v>24</v>
      </c>
      <c r="H82" s="23" t="s">
        <v>24</v>
      </c>
    </row>
    <row r="83" spans="1:8" ht="13.5" customHeight="1" x14ac:dyDescent="0.2">
      <c r="A83" s="110" t="s">
        <v>1089</v>
      </c>
      <c r="B83" s="111"/>
      <c r="C83" s="111"/>
      <c r="D83" s="111"/>
      <c r="E83" s="111"/>
      <c r="F83" s="111"/>
      <c r="G83" s="111"/>
      <c r="H83" s="112"/>
    </row>
    <row r="84" spans="1:8" s="20" customFormat="1" x14ac:dyDescent="0.2">
      <c r="A84" s="19" t="s">
        <v>1102</v>
      </c>
      <c r="B84" s="21">
        <v>44777</v>
      </c>
      <c r="C84" s="24" t="s">
        <v>1051</v>
      </c>
      <c r="D84" s="18">
        <f ca="1">RANDBETWEEN(230*10,250*10)/100</f>
        <v>24.98</v>
      </c>
      <c r="E84" s="18">
        <f ca="1">RANDBETWEEN(120*10,140*10)/100</f>
        <v>12.68</v>
      </c>
      <c r="F84" s="28" t="s">
        <v>23</v>
      </c>
      <c r="G84" s="23" t="s">
        <v>24</v>
      </c>
      <c r="H84" s="23" t="s">
        <v>24</v>
      </c>
    </row>
    <row r="85" spans="1:8" s="20" customFormat="1" x14ac:dyDescent="0.2">
      <c r="A85" s="19" t="s">
        <v>1103</v>
      </c>
      <c r="B85" s="21">
        <v>44777</v>
      </c>
      <c r="C85" s="24" t="s">
        <v>1051</v>
      </c>
      <c r="D85" s="18">
        <f ca="1">RANDBETWEEN(230*10,250*10)/100</f>
        <v>23.79</v>
      </c>
      <c r="E85" s="18">
        <f ca="1">RANDBETWEEN(120*10,140*10)/100</f>
        <v>12.17</v>
      </c>
      <c r="F85" s="28" t="s">
        <v>23</v>
      </c>
      <c r="G85" s="23" t="s">
        <v>24</v>
      </c>
      <c r="H85" s="23" t="s">
        <v>24</v>
      </c>
    </row>
    <row r="86" spans="1:8" ht="13.5" customHeight="1" x14ac:dyDescent="0.2">
      <c r="A86" s="110" t="s">
        <v>1090</v>
      </c>
      <c r="B86" s="111"/>
      <c r="C86" s="111"/>
      <c r="D86" s="111"/>
      <c r="E86" s="111"/>
      <c r="F86" s="111"/>
      <c r="G86" s="111"/>
      <c r="H86" s="112"/>
    </row>
    <row r="87" spans="1:8" s="20" customFormat="1" x14ac:dyDescent="0.2">
      <c r="A87" s="19" t="s">
        <v>1100</v>
      </c>
      <c r="B87" s="21">
        <v>44777</v>
      </c>
      <c r="C87" s="24" t="s">
        <v>1051</v>
      </c>
      <c r="D87" s="18">
        <f ca="1">RANDBETWEEN(230*10,250*10)/100</f>
        <v>24.1</v>
      </c>
      <c r="E87" s="18">
        <f ca="1">RANDBETWEEN(120*10,140*10)/100</f>
        <v>12.45</v>
      </c>
      <c r="F87" s="28" t="s">
        <v>23</v>
      </c>
      <c r="G87" s="23" t="s">
        <v>24</v>
      </c>
      <c r="H87" s="23" t="s">
        <v>24</v>
      </c>
    </row>
    <row r="88" spans="1:8" s="20" customFormat="1" x14ac:dyDescent="0.2">
      <c r="A88" s="19" t="s">
        <v>1101</v>
      </c>
      <c r="B88" s="21">
        <v>44777</v>
      </c>
      <c r="C88" s="24" t="s">
        <v>1051</v>
      </c>
      <c r="D88" s="18">
        <f ca="1">RANDBETWEEN(230*10,250*10)/100</f>
        <v>24.44</v>
      </c>
      <c r="E88" s="18">
        <f ca="1">RANDBETWEEN(120*10,140*10)/100</f>
        <v>12.8</v>
      </c>
      <c r="F88" s="28" t="s">
        <v>23</v>
      </c>
      <c r="G88" s="23" t="s">
        <v>24</v>
      </c>
      <c r="H88" s="23" t="s">
        <v>24</v>
      </c>
    </row>
    <row r="89" spans="1:8" ht="13.5" customHeight="1" x14ac:dyDescent="0.2">
      <c r="A89" s="110" t="s">
        <v>1091</v>
      </c>
      <c r="B89" s="111"/>
      <c r="C89" s="111"/>
      <c r="D89" s="111"/>
      <c r="E89" s="111"/>
      <c r="F89" s="111"/>
      <c r="G89" s="111"/>
      <c r="H89" s="112"/>
    </row>
    <row r="90" spans="1:8" s="20" customFormat="1" x14ac:dyDescent="0.2">
      <c r="A90" s="19" t="s">
        <v>1098</v>
      </c>
      <c r="B90" s="21">
        <v>44777</v>
      </c>
      <c r="C90" s="24" t="s">
        <v>1051</v>
      </c>
      <c r="D90" s="18">
        <f ca="1">RANDBETWEEN(230*10,250*10)/100</f>
        <v>24.68</v>
      </c>
      <c r="E90" s="18">
        <f ca="1">RANDBETWEEN(120*10,140*10)/100</f>
        <v>13.46</v>
      </c>
      <c r="F90" s="28" t="s">
        <v>23</v>
      </c>
      <c r="G90" s="23" t="s">
        <v>24</v>
      </c>
      <c r="H90" s="23" t="s">
        <v>24</v>
      </c>
    </row>
    <row r="91" spans="1:8" s="20" customFormat="1" x14ac:dyDescent="0.2">
      <c r="A91" s="19" t="s">
        <v>1099</v>
      </c>
      <c r="B91" s="21">
        <v>44777</v>
      </c>
      <c r="C91" s="24" t="s">
        <v>1051</v>
      </c>
      <c r="D91" s="18">
        <f ca="1">RANDBETWEEN(230*10,250*10)/100</f>
        <v>24.39</v>
      </c>
      <c r="E91" s="18">
        <f ca="1">RANDBETWEEN(120*10,140*10)/100</f>
        <v>13.14</v>
      </c>
      <c r="F91" s="28" t="s">
        <v>23</v>
      </c>
      <c r="G91" s="23" t="s">
        <v>24</v>
      </c>
      <c r="H91" s="23" t="s">
        <v>24</v>
      </c>
    </row>
    <row r="92" spans="1:8" ht="13.5" customHeight="1" x14ac:dyDescent="0.2">
      <c r="A92" s="110" t="s">
        <v>1092</v>
      </c>
      <c r="B92" s="111"/>
      <c r="C92" s="111"/>
      <c r="D92" s="111"/>
      <c r="E92" s="111"/>
      <c r="F92" s="111"/>
      <c r="G92" s="111"/>
      <c r="H92" s="112"/>
    </row>
    <row r="93" spans="1:8" s="20" customFormat="1" x14ac:dyDescent="0.2">
      <c r="A93" s="19" t="s">
        <v>1096</v>
      </c>
      <c r="B93" s="21">
        <v>44777</v>
      </c>
      <c r="C93" s="24" t="s">
        <v>1051</v>
      </c>
      <c r="D93" s="18">
        <f ca="1">RANDBETWEEN(230*10,250*10)/100</f>
        <v>23.36</v>
      </c>
      <c r="E93" s="18">
        <f ca="1">RANDBETWEEN(120*10,140*10)/100</f>
        <v>12.92</v>
      </c>
      <c r="F93" s="28" t="s">
        <v>23</v>
      </c>
      <c r="G93" s="23" t="s">
        <v>24</v>
      </c>
      <c r="H93" s="23" t="s">
        <v>24</v>
      </c>
    </row>
    <row r="94" spans="1:8" s="20" customFormat="1" x14ac:dyDescent="0.2">
      <c r="A94" s="19" t="s">
        <v>1097</v>
      </c>
      <c r="B94" s="21">
        <v>44777</v>
      </c>
      <c r="C94" s="24" t="s">
        <v>1051</v>
      </c>
      <c r="D94" s="18">
        <f ca="1">RANDBETWEEN(230*10,250*10)/100</f>
        <v>24.86</v>
      </c>
      <c r="E94" s="18">
        <f ca="1">RANDBETWEEN(120*10,140*10)/100</f>
        <v>13.71</v>
      </c>
      <c r="F94" s="28" t="s">
        <v>23</v>
      </c>
      <c r="G94" s="23" t="s">
        <v>24</v>
      </c>
      <c r="H94" s="23" t="s">
        <v>24</v>
      </c>
    </row>
    <row r="95" spans="1:8" ht="13.5" customHeight="1" x14ac:dyDescent="0.2">
      <c r="A95" s="110" t="s">
        <v>1093</v>
      </c>
      <c r="B95" s="111"/>
      <c r="C95" s="111"/>
      <c r="D95" s="111"/>
      <c r="E95" s="111"/>
      <c r="F95" s="111"/>
      <c r="G95" s="111"/>
      <c r="H95" s="112"/>
    </row>
    <row r="96" spans="1:8" s="20" customFormat="1" x14ac:dyDescent="0.2">
      <c r="A96" s="19" t="s">
        <v>1094</v>
      </c>
      <c r="B96" s="21">
        <v>44777</v>
      </c>
      <c r="C96" s="24" t="s">
        <v>1051</v>
      </c>
      <c r="D96" s="18">
        <f ca="1">RANDBETWEEN(230*10,250*10)/100</f>
        <v>23.1</v>
      </c>
      <c r="E96" s="18">
        <f ca="1">RANDBETWEEN(120*10,140*10)/100</f>
        <v>12.36</v>
      </c>
      <c r="F96" s="28" t="s">
        <v>23</v>
      </c>
      <c r="G96" s="23" t="s">
        <v>24</v>
      </c>
      <c r="H96" s="23" t="s">
        <v>24</v>
      </c>
    </row>
    <row r="97" spans="1:8" s="20" customFormat="1" x14ac:dyDescent="0.2">
      <c r="A97" s="19" t="s">
        <v>1095</v>
      </c>
      <c r="B97" s="21">
        <v>44777</v>
      </c>
      <c r="C97" s="24" t="s">
        <v>1051</v>
      </c>
      <c r="D97" s="18">
        <f ca="1">RANDBETWEEN(230*10,250*10)/100</f>
        <v>23.1</v>
      </c>
      <c r="E97" s="18">
        <f ca="1">RANDBETWEEN(120*10,140*10)/100</f>
        <v>12.95</v>
      </c>
      <c r="F97" s="28" t="s">
        <v>23</v>
      </c>
      <c r="G97" s="23" t="s">
        <v>24</v>
      </c>
      <c r="H97" s="23" t="s">
        <v>24</v>
      </c>
    </row>
    <row r="98" spans="1:8" ht="24" customHeight="1" x14ac:dyDescent="0.2">
      <c r="A98" s="104" t="s">
        <v>15</v>
      </c>
      <c r="B98" s="104"/>
      <c r="C98" s="104"/>
      <c r="D98" s="104"/>
      <c r="E98" s="104"/>
      <c r="F98" s="104"/>
      <c r="G98" s="104"/>
      <c r="H98" s="104"/>
    </row>
    <row r="99" spans="1:8" ht="36" customHeight="1" x14ac:dyDescent="0.2">
      <c r="A99" s="103" t="s">
        <v>1678</v>
      </c>
      <c r="B99" s="103"/>
      <c r="C99" s="103"/>
      <c r="D99" s="103"/>
      <c r="E99" s="103"/>
      <c r="F99" s="103"/>
      <c r="G99" s="103"/>
      <c r="H99" s="103"/>
    </row>
    <row r="100" spans="1:8" ht="8.25" customHeight="1" x14ac:dyDescent="0.2">
      <c r="A100" s="7"/>
      <c r="B100" s="7"/>
      <c r="C100" s="7"/>
      <c r="D100" s="7"/>
      <c r="E100" s="7"/>
      <c r="F100" s="7"/>
      <c r="G100" s="7"/>
    </row>
    <row r="101" spans="1:8" ht="50.25" customHeight="1" x14ac:dyDescent="0.2">
      <c r="A101" s="98" t="s">
        <v>33</v>
      </c>
      <c r="B101" s="98"/>
      <c r="C101" s="98"/>
      <c r="D101" s="98"/>
      <c r="E101" s="129" t="s">
        <v>17</v>
      </c>
      <c r="F101" s="129"/>
      <c r="G101" s="40" t="s">
        <v>34</v>
      </c>
      <c r="H101" s="40"/>
    </row>
  </sheetData>
  <mergeCells count="52">
    <mergeCell ref="A51:A52"/>
    <mergeCell ref="A19:H19"/>
    <mergeCell ref="D1:H1"/>
    <mergeCell ref="A3:H3"/>
    <mergeCell ref="A4:H4"/>
    <mergeCell ref="B5:H5"/>
    <mergeCell ref="G6:H6"/>
    <mergeCell ref="D12:H12"/>
    <mergeCell ref="D13:H13"/>
    <mergeCell ref="D14:H14"/>
    <mergeCell ref="D15:H16"/>
    <mergeCell ref="A17:H18"/>
    <mergeCell ref="B8:H8"/>
    <mergeCell ref="A10:B10"/>
    <mergeCell ref="D10:H10"/>
    <mergeCell ref="A11:C11"/>
    <mergeCell ref="A47:H47"/>
    <mergeCell ref="A50:H50"/>
    <mergeCell ref="A23:H23"/>
    <mergeCell ref="A26:H26"/>
    <mergeCell ref="A29:H29"/>
    <mergeCell ref="A32:H32"/>
    <mergeCell ref="A35:H35"/>
    <mergeCell ref="D11:H11"/>
    <mergeCell ref="A80:H80"/>
    <mergeCell ref="A83:H83"/>
    <mergeCell ref="A86:H86"/>
    <mergeCell ref="A89:H89"/>
    <mergeCell ref="A56:H56"/>
    <mergeCell ref="B51:B52"/>
    <mergeCell ref="C51:C52"/>
    <mergeCell ref="D51:H51"/>
    <mergeCell ref="A20:A21"/>
    <mergeCell ref="B20:B21"/>
    <mergeCell ref="C20:C21"/>
    <mergeCell ref="D20:H20"/>
    <mergeCell ref="A38:H38"/>
    <mergeCell ref="A41:H41"/>
    <mergeCell ref="A44:H44"/>
    <mergeCell ref="A101:D101"/>
    <mergeCell ref="A98:H98"/>
    <mergeCell ref="A99:H99"/>
    <mergeCell ref="A95:H95"/>
    <mergeCell ref="E101:F101"/>
    <mergeCell ref="A92:H92"/>
    <mergeCell ref="A59:H59"/>
    <mergeCell ref="A62:H62"/>
    <mergeCell ref="A65:H65"/>
    <mergeCell ref="A68:H68"/>
    <mergeCell ref="A71:H71"/>
    <mergeCell ref="A74:H74"/>
    <mergeCell ref="A77:H77"/>
  </mergeCells>
  <pageMargins left="0.98425196850393704" right="0.35433070866141736" top="0.59055118110236227" bottom="0.59055118110236227" header="0" footer="0"/>
  <pageSetup paperSize="9" scale="96" fitToHeight="0" orientation="portrait" r:id="rId1"/>
  <headerFooter differentFirst="1" alignWithMargins="0">
    <oddHeader>&amp;R&amp;"Times New Roman,обычный"&amp;10&amp;K000000П Р О Т О К О Л  № 80/2022с от 04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4F311-DB68-479A-A307-C08EC386EF93}">
  <sheetPr>
    <tabColor rgb="FF92D050"/>
  </sheetPr>
  <dimension ref="A1:H63"/>
  <sheetViews>
    <sheetView view="pageLayout" topLeftCell="A55" zoomScale="115" zoomScaleNormal="100" zoomScaleSheetLayoutView="100" zoomScalePageLayoutView="115" workbookViewId="0">
      <selection activeCell="A61" sqref="A61:H61"/>
    </sheetView>
  </sheetViews>
  <sheetFormatPr defaultColWidth="9.140625" defaultRowHeight="12.75" x14ac:dyDescent="0.2"/>
  <cols>
    <col min="1" max="1" width="13.85546875" style="1" customWidth="1"/>
    <col min="2" max="2" width="11.140625" style="1" customWidth="1"/>
    <col min="3" max="3" width="15.7109375" style="1" customWidth="1"/>
    <col min="4" max="4" width="13.140625" style="1" customWidth="1"/>
    <col min="5" max="5" width="13.140625" style="60" customWidth="1"/>
    <col min="6" max="6" width="12.140625" style="1" customWidth="1"/>
    <col min="7" max="7" width="11.8554687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1861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1109</v>
      </c>
      <c r="C6" s="22"/>
      <c r="D6" s="30"/>
      <c r="E6" s="73"/>
      <c r="F6" s="30"/>
      <c r="G6" s="108"/>
      <c r="H6" s="108"/>
    </row>
    <row r="7" spans="1:8" ht="16.5" customHeight="1" x14ac:dyDescent="0.3">
      <c r="A7" s="3"/>
      <c r="B7" s="31"/>
      <c r="C7" s="16"/>
      <c r="D7" s="4" t="s">
        <v>2</v>
      </c>
      <c r="E7" s="4"/>
      <c r="F7" s="31"/>
      <c r="G7" s="109"/>
      <c r="H7" s="109"/>
    </row>
    <row r="8" spans="1:8" ht="16.5" customHeight="1" x14ac:dyDescent="0.2">
      <c r="A8" s="11" t="s">
        <v>3</v>
      </c>
      <c r="B8" s="114" t="s">
        <v>1108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1110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25.5" customHeight="1" x14ac:dyDescent="0.2">
      <c r="A19" s="132" t="s">
        <v>10</v>
      </c>
      <c r="B19" s="132"/>
      <c r="C19" s="132"/>
      <c r="D19" s="132"/>
      <c r="E19" s="132"/>
      <c r="F19" s="132"/>
      <c r="G19" s="132"/>
      <c r="H19" s="132"/>
    </row>
    <row r="20" spans="1:8" ht="16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0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6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1111</v>
      </c>
      <c r="B23" s="123"/>
      <c r="C23" s="123"/>
      <c r="D23" s="123"/>
      <c r="E23" s="123"/>
      <c r="F23" s="123"/>
      <c r="G23" s="123"/>
      <c r="H23" s="124"/>
    </row>
    <row r="24" spans="1:8" s="20" customFormat="1" x14ac:dyDescent="0.2">
      <c r="A24" s="19" t="s">
        <v>1112</v>
      </c>
      <c r="B24" s="21">
        <v>44798</v>
      </c>
      <c r="C24" s="24" t="s">
        <v>1117</v>
      </c>
      <c r="D24" s="18">
        <f t="shared" ref="D24:D58" ca="1" si="0">RANDBETWEEN(55*10,60*10)/100</f>
        <v>5.56</v>
      </c>
      <c r="E24" s="18">
        <f t="shared" ref="E24:E58" ca="1" si="1">RANDBETWEEN(5*10,5.5*10)/100</f>
        <v>0.5</v>
      </c>
      <c r="F24" s="39">
        <f t="shared" ref="F24:F58" ca="1" si="2">RANDBETWEEN(5*10,5.3*10)/100</f>
        <v>0.51</v>
      </c>
      <c r="G24" s="28" t="s">
        <v>23</v>
      </c>
      <c r="H24" s="28" t="s">
        <v>23</v>
      </c>
    </row>
    <row r="25" spans="1:8" s="20" customFormat="1" x14ac:dyDescent="0.2">
      <c r="A25" s="19" t="s">
        <v>1113</v>
      </c>
      <c r="B25" s="21">
        <v>44798</v>
      </c>
      <c r="C25" s="24" t="s">
        <v>1118</v>
      </c>
      <c r="D25" s="18">
        <f t="shared" ca="1" si="0"/>
        <v>5.55</v>
      </c>
      <c r="E25" s="18">
        <f t="shared" ca="1" si="1"/>
        <v>0.54</v>
      </c>
      <c r="F25" s="39">
        <f t="shared" ca="1" si="2"/>
        <v>0.52</v>
      </c>
      <c r="G25" s="28" t="s">
        <v>23</v>
      </c>
      <c r="H25" s="28" t="s">
        <v>23</v>
      </c>
    </row>
    <row r="26" spans="1:8" s="20" customFormat="1" x14ac:dyDescent="0.2">
      <c r="A26" s="19" t="s">
        <v>1114</v>
      </c>
      <c r="B26" s="21">
        <v>44798</v>
      </c>
      <c r="C26" s="24" t="s">
        <v>1118</v>
      </c>
      <c r="D26" s="18">
        <f t="shared" ca="1" si="0"/>
        <v>5.72</v>
      </c>
      <c r="E26" s="18">
        <f t="shared" ca="1" si="1"/>
        <v>0.54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x14ac:dyDescent="0.2">
      <c r="A27" s="19" t="s">
        <v>1115</v>
      </c>
      <c r="B27" s="21">
        <v>44798</v>
      </c>
      <c r="C27" s="24" t="s">
        <v>1119</v>
      </c>
      <c r="D27" s="18">
        <f t="shared" ca="1" si="0"/>
        <v>5.6</v>
      </c>
      <c r="E27" s="18">
        <f t="shared" ca="1" si="1"/>
        <v>0.54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1116</v>
      </c>
      <c r="B28" s="21">
        <v>44798</v>
      </c>
      <c r="C28" s="24" t="s">
        <v>1119</v>
      </c>
      <c r="D28" s="18">
        <f t="shared" ca="1" si="0"/>
        <v>5.85</v>
      </c>
      <c r="E28" s="18">
        <f t="shared" ca="1" si="1"/>
        <v>0.52</v>
      </c>
      <c r="F28" s="39">
        <f t="shared" ca="1" si="2"/>
        <v>0.53</v>
      </c>
      <c r="G28" s="28" t="s">
        <v>23</v>
      </c>
      <c r="H28" s="28" t="s">
        <v>23</v>
      </c>
    </row>
    <row r="29" spans="1:8" x14ac:dyDescent="0.2">
      <c r="A29" s="110" t="s">
        <v>1120</v>
      </c>
      <c r="B29" s="123"/>
      <c r="C29" s="123"/>
      <c r="D29" s="123"/>
      <c r="E29" s="123"/>
      <c r="F29" s="123"/>
      <c r="G29" s="123"/>
      <c r="H29" s="124"/>
    </row>
    <row r="30" spans="1:8" s="20" customFormat="1" x14ac:dyDescent="0.2">
      <c r="A30" s="19" t="s">
        <v>1125</v>
      </c>
      <c r="B30" s="21">
        <v>44798</v>
      </c>
      <c r="C30" s="24" t="s">
        <v>1117</v>
      </c>
      <c r="D30" s="18">
        <f t="shared" ca="1" si="0"/>
        <v>5.82</v>
      </c>
      <c r="E30" s="18">
        <f t="shared" ca="1" si="1"/>
        <v>0.5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x14ac:dyDescent="0.2">
      <c r="A31" s="19" t="s">
        <v>1126</v>
      </c>
      <c r="B31" s="21">
        <v>44798</v>
      </c>
      <c r="C31" s="24" t="s">
        <v>1118</v>
      </c>
      <c r="D31" s="18">
        <f t="shared" ca="1" si="0"/>
        <v>5.73</v>
      </c>
      <c r="E31" s="18">
        <f t="shared" ca="1" si="1"/>
        <v>0.55000000000000004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x14ac:dyDescent="0.2">
      <c r="A32" s="19" t="s">
        <v>1127</v>
      </c>
      <c r="B32" s="21">
        <v>44798</v>
      </c>
      <c r="C32" s="24" t="s">
        <v>1118</v>
      </c>
      <c r="D32" s="18">
        <f t="shared" ca="1" si="0"/>
        <v>5.8</v>
      </c>
      <c r="E32" s="18">
        <f t="shared" ca="1" si="1"/>
        <v>0.52</v>
      </c>
      <c r="F32" s="39">
        <f t="shared" ca="1" si="2"/>
        <v>0.51</v>
      </c>
      <c r="G32" s="28" t="s">
        <v>23</v>
      </c>
      <c r="H32" s="28" t="s">
        <v>23</v>
      </c>
    </row>
    <row r="33" spans="1:8" s="20" customFormat="1" x14ac:dyDescent="0.2">
      <c r="A33" s="19" t="s">
        <v>1128</v>
      </c>
      <c r="B33" s="21">
        <v>44798</v>
      </c>
      <c r="C33" s="24" t="s">
        <v>1119</v>
      </c>
      <c r="D33" s="18">
        <f t="shared" ca="1" si="0"/>
        <v>5.71</v>
      </c>
      <c r="E33" s="18">
        <f t="shared" ca="1" si="1"/>
        <v>0.55000000000000004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x14ac:dyDescent="0.2">
      <c r="A34" s="19" t="s">
        <v>1129</v>
      </c>
      <c r="B34" s="21">
        <v>44798</v>
      </c>
      <c r="C34" s="24" t="s">
        <v>1119</v>
      </c>
      <c r="D34" s="18">
        <f t="shared" ca="1" si="0"/>
        <v>5.9</v>
      </c>
      <c r="E34" s="18">
        <f t="shared" ca="1" si="1"/>
        <v>0.52</v>
      </c>
      <c r="F34" s="39">
        <f t="shared" ca="1" si="2"/>
        <v>0.51</v>
      </c>
      <c r="G34" s="28" t="s">
        <v>23</v>
      </c>
      <c r="H34" s="28" t="s">
        <v>23</v>
      </c>
    </row>
    <row r="35" spans="1:8" x14ac:dyDescent="0.2">
      <c r="A35" s="110" t="s">
        <v>1121</v>
      </c>
      <c r="B35" s="123"/>
      <c r="C35" s="123"/>
      <c r="D35" s="123"/>
      <c r="E35" s="123"/>
      <c r="F35" s="123"/>
      <c r="G35" s="123"/>
      <c r="H35" s="124"/>
    </row>
    <row r="36" spans="1:8" s="20" customFormat="1" x14ac:dyDescent="0.2">
      <c r="A36" s="19" t="s">
        <v>1130</v>
      </c>
      <c r="B36" s="21">
        <v>44798</v>
      </c>
      <c r="C36" s="24" t="s">
        <v>1117</v>
      </c>
      <c r="D36" s="18">
        <f t="shared" ca="1" si="0"/>
        <v>5.83</v>
      </c>
      <c r="E36" s="18">
        <f t="shared" ca="1" si="1"/>
        <v>0.53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x14ac:dyDescent="0.2">
      <c r="A37" s="19" t="s">
        <v>1131</v>
      </c>
      <c r="B37" s="21">
        <v>44798</v>
      </c>
      <c r="C37" s="24" t="s">
        <v>1118</v>
      </c>
      <c r="D37" s="18">
        <f t="shared" ca="1" si="0"/>
        <v>5.52</v>
      </c>
      <c r="E37" s="18">
        <f t="shared" ca="1" si="1"/>
        <v>0.54</v>
      </c>
      <c r="F37" s="39">
        <f t="shared" ca="1" si="2"/>
        <v>0.5</v>
      </c>
      <c r="G37" s="28" t="s">
        <v>23</v>
      </c>
      <c r="H37" s="28" t="s">
        <v>23</v>
      </c>
    </row>
    <row r="38" spans="1:8" s="20" customFormat="1" x14ac:dyDescent="0.2">
      <c r="A38" s="19" t="s">
        <v>1132</v>
      </c>
      <c r="B38" s="21">
        <v>44798</v>
      </c>
      <c r="C38" s="24" t="s">
        <v>1118</v>
      </c>
      <c r="D38" s="18">
        <f t="shared" ca="1" si="0"/>
        <v>5.75</v>
      </c>
      <c r="E38" s="18">
        <f t="shared" ca="1" si="1"/>
        <v>0.5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x14ac:dyDescent="0.2">
      <c r="A39" s="19" t="s">
        <v>1133</v>
      </c>
      <c r="B39" s="21">
        <v>44798</v>
      </c>
      <c r="C39" s="24" t="s">
        <v>1119</v>
      </c>
      <c r="D39" s="18">
        <f t="shared" ca="1" si="0"/>
        <v>5.7</v>
      </c>
      <c r="E39" s="18">
        <f t="shared" ca="1" si="1"/>
        <v>0.51</v>
      </c>
      <c r="F39" s="39">
        <f t="shared" ca="1" si="2"/>
        <v>0.53</v>
      </c>
      <c r="G39" s="28" t="s">
        <v>23</v>
      </c>
      <c r="H39" s="28" t="s">
        <v>23</v>
      </c>
    </row>
    <row r="40" spans="1:8" s="20" customFormat="1" x14ac:dyDescent="0.2">
      <c r="A40" s="19" t="s">
        <v>1134</v>
      </c>
      <c r="B40" s="21">
        <v>44798</v>
      </c>
      <c r="C40" s="24" t="s">
        <v>1119</v>
      </c>
      <c r="D40" s="18">
        <f t="shared" ca="1" si="0"/>
        <v>5.69</v>
      </c>
      <c r="E40" s="18">
        <f t="shared" ca="1" si="1"/>
        <v>0.53</v>
      </c>
      <c r="F40" s="39">
        <f t="shared" ca="1" si="2"/>
        <v>0.51</v>
      </c>
      <c r="G40" s="28" t="s">
        <v>23</v>
      </c>
      <c r="H40" s="28" t="s">
        <v>23</v>
      </c>
    </row>
    <row r="41" spans="1:8" x14ac:dyDescent="0.2">
      <c r="A41" s="110" t="s">
        <v>1122</v>
      </c>
      <c r="B41" s="123"/>
      <c r="C41" s="123"/>
      <c r="D41" s="123"/>
      <c r="E41" s="123"/>
      <c r="F41" s="123"/>
      <c r="G41" s="123"/>
      <c r="H41" s="124"/>
    </row>
    <row r="42" spans="1:8" s="20" customFormat="1" x14ac:dyDescent="0.2">
      <c r="A42" s="19" t="s">
        <v>1135</v>
      </c>
      <c r="B42" s="21">
        <v>44798</v>
      </c>
      <c r="C42" s="24" t="s">
        <v>1117</v>
      </c>
      <c r="D42" s="18">
        <f t="shared" ca="1" si="0"/>
        <v>5.89</v>
      </c>
      <c r="E42" s="18">
        <f t="shared" ca="1" si="1"/>
        <v>0.51</v>
      </c>
      <c r="F42" s="39">
        <f t="shared" ca="1" si="2"/>
        <v>0.52</v>
      </c>
      <c r="G42" s="28" t="s">
        <v>23</v>
      </c>
      <c r="H42" s="28" t="s">
        <v>23</v>
      </c>
    </row>
    <row r="43" spans="1:8" s="20" customFormat="1" x14ac:dyDescent="0.2">
      <c r="A43" s="19" t="s">
        <v>1136</v>
      </c>
      <c r="B43" s="21">
        <v>44798</v>
      </c>
      <c r="C43" s="24" t="s">
        <v>1118</v>
      </c>
      <c r="D43" s="18">
        <f t="shared" ca="1" si="0"/>
        <v>5.5</v>
      </c>
      <c r="E43" s="18">
        <f t="shared" ca="1" si="1"/>
        <v>0.51</v>
      </c>
      <c r="F43" s="39">
        <f t="shared" ca="1" si="2"/>
        <v>0.52</v>
      </c>
      <c r="G43" s="28" t="s">
        <v>23</v>
      </c>
      <c r="H43" s="28" t="s">
        <v>23</v>
      </c>
    </row>
    <row r="44" spans="1:8" s="20" customFormat="1" x14ac:dyDescent="0.2">
      <c r="A44" s="19" t="s">
        <v>1137</v>
      </c>
      <c r="B44" s="21">
        <v>44798</v>
      </c>
      <c r="C44" s="24" t="s">
        <v>1118</v>
      </c>
      <c r="D44" s="18">
        <f t="shared" ca="1" si="0"/>
        <v>5.92</v>
      </c>
      <c r="E44" s="18">
        <f t="shared" ca="1" si="1"/>
        <v>0.55000000000000004</v>
      </c>
      <c r="F44" s="39">
        <f t="shared" ca="1" si="2"/>
        <v>0.5</v>
      </c>
      <c r="G44" s="28" t="s">
        <v>23</v>
      </c>
      <c r="H44" s="28" t="s">
        <v>23</v>
      </c>
    </row>
    <row r="45" spans="1:8" s="20" customFormat="1" x14ac:dyDescent="0.2">
      <c r="A45" s="19" t="s">
        <v>1138</v>
      </c>
      <c r="B45" s="21">
        <v>44798</v>
      </c>
      <c r="C45" s="24" t="s">
        <v>1119</v>
      </c>
      <c r="D45" s="18">
        <f t="shared" ca="1" si="0"/>
        <v>5.5</v>
      </c>
      <c r="E45" s="18">
        <f t="shared" ca="1" si="1"/>
        <v>0.54</v>
      </c>
      <c r="F45" s="39">
        <f t="shared" ca="1" si="2"/>
        <v>0.5</v>
      </c>
      <c r="G45" s="28" t="s">
        <v>23</v>
      </c>
      <c r="H45" s="28" t="s">
        <v>23</v>
      </c>
    </row>
    <row r="46" spans="1:8" s="20" customFormat="1" x14ac:dyDescent="0.2">
      <c r="A46" s="19" t="s">
        <v>1139</v>
      </c>
      <c r="B46" s="21">
        <v>44798</v>
      </c>
      <c r="C46" s="24" t="s">
        <v>1119</v>
      </c>
      <c r="D46" s="18">
        <f t="shared" ca="1" si="0"/>
        <v>5.96</v>
      </c>
      <c r="E46" s="18">
        <f t="shared" ca="1" si="1"/>
        <v>0.53</v>
      </c>
      <c r="F46" s="39">
        <f t="shared" ca="1" si="2"/>
        <v>0.5</v>
      </c>
      <c r="G46" s="28" t="s">
        <v>23</v>
      </c>
      <c r="H46" s="28" t="s">
        <v>23</v>
      </c>
    </row>
    <row r="47" spans="1:8" x14ac:dyDescent="0.2">
      <c r="A47" s="110" t="s">
        <v>1123</v>
      </c>
      <c r="B47" s="123"/>
      <c r="C47" s="123"/>
      <c r="D47" s="123"/>
      <c r="E47" s="123"/>
      <c r="F47" s="123"/>
      <c r="G47" s="123"/>
      <c r="H47" s="124"/>
    </row>
    <row r="48" spans="1:8" s="20" customFormat="1" x14ac:dyDescent="0.2">
      <c r="A48" s="19" t="s">
        <v>1140</v>
      </c>
      <c r="B48" s="21">
        <v>44798</v>
      </c>
      <c r="C48" s="24" t="s">
        <v>1117</v>
      </c>
      <c r="D48" s="18">
        <f t="shared" ca="1" si="0"/>
        <v>5.57</v>
      </c>
      <c r="E48" s="18">
        <f t="shared" ca="1" si="1"/>
        <v>0.53</v>
      </c>
      <c r="F48" s="39">
        <f t="shared" ca="1" si="2"/>
        <v>0.5</v>
      </c>
      <c r="G48" s="28" t="s">
        <v>23</v>
      </c>
      <c r="H48" s="28" t="s">
        <v>23</v>
      </c>
    </row>
    <row r="49" spans="1:8" s="20" customFormat="1" x14ac:dyDescent="0.2">
      <c r="A49" s="19" t="s">
        <v>1141</v>
      </c>
      <c r="B49" s="21">
        <v>44798</v>
      </c>
      <c r="C49" s="24" t="s">
        <v>1118</v>
      </c>
      <c r="D49" s="18">
        <f t="shared" ca="1" si="0"/>
        <v>5.94</v>
      </c>
      <c r="E49" s="18">
        <f t="shared" ca="1" si="1"/>
        <v>0.52</v>
      </c>
      <c r="F49" s="39">
        <f t="shared" ca="1" si="2"/>
        <v>0.51</v>
      </c>
      <c r="G49" s="28" t="s">
        <v>23</v>
      </c>
      <c r="H49" s="28" t="s">
        <v>23</v>
      </c>
    </row>
    <row r="50" spans="1:8" s="20" customFormat="1" x14ac:dyDescent="0.2">
      <c r="A50" s="19" t="s">
        <v>1142</v>
      </c>
      <c r="B50" s="21">
        <v>44798</v>
      </c>
      <c r="C50" s="24" t="s">
        <v>1118</v>
      </c>
      <c r="D50" s="18">
        <f t="shared" ca="1" si="0"/>
        <v>5.82</v>
      </c>
      <c r="E50" s="18">
        <f t="shared" ca="1" si="1"/>
        <v>0.51</v>
      </c>
      <c r="F50" s="39">
        <f t="shared" ca="1" si="2"/>
        <v>0.5</v>
      </c>
      <c r="G50" s="28" t="s">
        <v>23</v>
      </c>
      <c r="H50" s="28" t="s">
        <v>23</v>
      </c>
    </row>
    <row r="51" spans="1:8" s="20" customFormat="1" x14ac:dyDescent="0.2">
      <c r="A51" s="19" t="s">
        <v>1143</v>
      </c>
      <c r="B51" s="21">
        <v>44798</v>
      </c>
      <c r="C51" s="24" t="s">
        <v>1119</v>
      </c>
      <c r="D51" s="18">
        <f t="shared" ca="1" si="0"/>
        <v>5.51</v>
      </c>
      <c r="E51" s="18">
        <f t="shared" ca="1" si="1"/>
        <v>0.55000000000000004</v>
      </c>
      <c r="F51" s="39">
        <f t="shared" ca="1" si="2"/>
        <v>0.53</v>
      </c>
      <c r="G51" s="28" t="s">
        <v>23</v>
      </c>
      <c r="H51" s="28" t="s">
        <v>23</v>
      </c>
    </row>
    <row r="52" spans="1:8" s="20" customFormat="1" x14ac:dyDescent="0.2">
      <c r="A52" s="19" t="s">
        <v>1144</v>
      </c>
      <c r="B52" s="21">
        <v>44798</v>
      </c>
      <c r="C52" s="24" t="s">
        <v>1119</v>
      </c>
      <c r="D52" s="18">
        <f t="shared" ca="1" si="0"/>
        <v>5.7</v>
      </c>
      <c r="E52" s="18">
        <f t="shared" ca="1" si="1"/>
        <v>0.53</v>
      </c>
      <c r="F52" s="39">
        <f t="shared" ca="1" si="2"/>
        <v>0.52</v>
      </c>
      <c r="G52" s="28" t="s">
        <v>23</v>
      </c>
      <c r="H52" s="28" t="s">
        <v>23</v>
      </c>
    </row>
    <row r="53" spans="1:8" x14ac:dyDescent="0.2">
      <c r="A53" s="110" t="s">
        <v>1124</v>
      </c>
      <c r="B53" s="123"/>
      <c r="C53" s="123"/>
      <c r="D53" s="123"/>
      <c r="E53" s="123"/>
      <c r="F53" s="123"/>
      <c r="G53" s="123"/>
      <c r="H53" s="124"/>
    </row>
    <row r="54" spans="1:8" s="20" customFormat="1" x14ac:dyDescent="0.2">
      <c r="A54" s="19" t="s">
        <v>1145</v>
      </c>
      <c r="B54" s="21">
        <v>44798</v>
      </c>
      <c r="C54" s="24" t="s">
        <v>1117</v>
      </c>
      <c r="D54" s="18">
        <f t="shared" ca="1" si="0"/>
        <v>5.86</v>
      </c>
      <c r="E54" s="18">
        <f t="shared" ca="1" si="1"/>
        <v>0.55000000000000004</v>
      </c>
      <c r="F54" s="39">
        <f t="shared" ca="1" si="2"/>
        <v>0.53</v>
      </c>
      <c r="G54" s="28" t="s">
        <v>23</v>
      </c>
      <c r="H54" s="28" t="s">
        <v>23</v>
      </c>
    </row>
    <row r="55" spans="1:8" s="20" customFormat="1" x14ac:dyDescent="0.2">
      <c r="A55" s="19" t="s">
        <v>1146</v>
      </c>
      <c r="B55" s="21">
        <v>44798</v>
      </c>
      <c r="C55" s="24" t="s">
        <v>1118</v>
      </c>
      <c r="D55" s="18">
        <f t="shared" ca="1" si="0"/>
        <v>5.64</v>
      </c>
      <c r="E55" s="18">
        <f t="shared" ca="1" si="1"/>
        <v>0.54</v>
      </c>
      <c r="F55" s="39">
        <f t="shared" ca="1" si="2"/>
        <v>0.53</v>
      </c>
      <c r="G55" s="28" t="s">
        <v>23</v>
      </c>
      <c r="H55" s="28" t="s">
        <v>23</v>
      </c>
    </row>
    <row r="56" spans="1:8" s="20" customFormat="1" x14ac:dyDescent="0.2">
      <c r="A56" s="19" t="s">
        <v>1147</v>
      </c>
      <c r="B56" s="21">
        <v>44798</v>
      </c>
      <c r="C56" s="24" t="s">
        <v>1118</v>
      </c>
      <c r="D56" s="18">
        <f t="shared" ca="1" si="0"/>
        <v>5.95</v>
      </c>
      <c r="E56" s="18">
        <f t="shared" ca="1" si="1"/>
        <v>0.54</v>
      </c>
      <c r="F56" s="39">
        <f t="shared" ca="1" si="2"/>
        <v>0.5</v>
      </c>
      <c r="G56" s="28" t="s">
        <v>23</v>
      </c>
      <c r="H56" s="28" t="s">
        <v>23</v>
      </c>
    </row>
    <row r="57" spans="1:8" s="20" customFormat="1" x14ac:dyDescent="0.2">
      <c r="A57" s="19" t="s">
        <v>1148</v>
      </c>
      <c r="B57" s="21">
        <v>44798</v>
      </c>
      <c r="C57" s="24" t="s">
        <v>1119</v>
      </c>
      <c r="D57" s="18">
        <f t="shared" ca="1" si="0"/>
        <v>5.71</v>
      </c>
      <c r="E57" s="18">
        <f t="shared" ca="1" si="1"/>
        <v>0.51</v>
      </c>
      <c r="F57" s="39">
        <f t="shared" ca="1" si="2"/>
        <v>0.51</v>
      </c>
      <c r="G57" s="28" t="s">
        <v>23</v>
      </c>
      <c r="H57" s="28" t="s">
        <v>23</v>
      </c>
    </row>
    <row r="58" spans="1:8" s="20" customFormat="1" x14ac:dyDescent="0.2">
      <c r="A58" s="19" t="s">
        <v>1149</v>
      </c>
      <c r="B58" s="21">
        <v>44798</v>
      </c>
      <c r="C58" s="24" t="s">
        <v>1119</v>
      </c>
      <c r="D58" s="18">
        <f t="shared" ca="1" si="0"/>
        <v>5.9</v>
      </c>
      <c r="E58" s="18">
        <f t="shared" ca="1" si="1"/>
        <v>0.55000000000000004</v>
      </c>
      <c r="F58" s="39">
        <f t="shared" ca="1" si="2"/>
        <v>0.53</v>
      </c>
      <c r="G58" s="28" t="s">
        <v>23</v>
      </c>
      <c r="H58" s="28" t="s">
        <v>23</v>
      </c>
    </row>
    <row r="59" spans="1:8" ht="9.75" customHeight="1" x14ac:dyDescent="0.2"/>
    <row r="60" spans="1:8" ht="34.5" customHeight="1" x14ac:dyDescent="0.2">
      <c r="A60" s="104" t="s">
        <v>15</v>
      </c>
      <c r="B60" s="104"/>
      <c r="C60" s="104"/>
      <c r="D60" s="104"/>
      <c r="E60" s="104"/>
      <c r="F60" s="104"/>
      <c r="G60" s="104"/>
      <c r="H60" s="104"/>
    </row>
    <row r="61" spans="1:8" ht="43.5" customHeight="1" x14ac:dyDescent="0.2">
      <c r="A61" s="103" t="s">
        <v>1862</v>
      </c>
      <c r="B61" s="103"/>
      <c r="C61" s="103"/>
      <c r="D61" s="103"/>
      <c r="E61" s="103"/>
      <c r="F61" s="103"/>
      <c r="G61" s="103"/>
      <c r="H61" s="103"/>
    </row>
    <row r="62" spans="1:8" ht="18" customHeight="1" x14ac:dyDescent="0.2">
      <c r="A62" s="7"/>
      <c r="B62" s="7"/>
      <c r="C62" s="7"/>
      <c r="D62" s="7"/>
      <c r="E62" s="7"/>
      <c r="F62" s="7"/>
      <c r="G62" s="7"/>
    </row>
    <row r="63" spans="1:8" ht="50.25" customHeight="1" x14ac:dyDescent="0.2">
      <c r="A63" s="98" t="s">
        <v>33</v>
      </c>
      <c r="B63" s="98"/>
      <c r="C63" s="98"/>
      <c r="D63" s="98"/>
      <c r="E63" s="131" t="s">
        <v>17</v>
      </c>
      <c r="F63" s="131"/>
      <c r="G63" s="125" t="s">
        <v>34</v>
      </c>
      <c r="H63" s="125"/>
    </row>
  </sheetData>
  <mergeCells count="32"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  <mergeCell ref="D13:H13"/>
    <mergeCell ref="D14:H14"/>
    <mergeCell ref="D15:H16"/>
    <mergeCell ref="A17:H18"/>
    <mergeCell ref="A20:A21"/>
    <mergeCell ref="B20:B21"/>
    <mergeCell ref="C20:C21"/>
    <mergeCell ref="D20:H20"/>
    <mergeCell ref="A19:H19"/>
    <mergeCell ref="A23:H23"/>
    <mergeCell ref="A60:H60"/>
    <mergeCell ref="A61:H61"/>
    <mergeCell ref="A63:D63"/>
    <mergeCell ref="A29:H29"/>
    <mergeCell ref="A35:H35"/>
    <mergeCell ref="A41:H41"/>
    <mergeCell ref="A47:H47"/>
    <mergeCell ref="A53:H53"/>
    <mergeCell ref="G63:H63"/>
    <mergeCell ref="E63:F63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81/2022с от 25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8F00-34EE-46C7-9316-45E346907476}">
  <sheetPr>
    <tabColor rgb="FF92D050"/>
  </sheetPr>
  <dimension ref="A1:H46"/>
  <sheetViews>
    <sheetView view="pageLayout" topLeftCell="A19" zoomScale="115" zoomScaleNormal="100" zoomScaleSheetLayoutView="100" zoomScalePageLayoutView="115" workbookViewId="0">
      <selection activeCell="E41" sqref="E41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1.7109375" style="1" customWidth="1"/>
    <col min="4" max="4" width="11.5703125" style="1" customWidth="1"/>
    <col min="5" max="5" width="11.28515625" style="60" customWidth="1"/>
    <col min="6" max="7" width="11" style="1" customWidth="1"/>
    <col min="8" max="8" width="10.710937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2282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1688</v>
      </c>
      <c r="C6" s="22"/>
      <c r="D6" s="29"/>
      <c r="E6" s="65"/>
      <c r="F6" s="29"/>
      <c r="G6" s="108"/>
      <c r="H6" s="108"/>
    </row>
    <row r="7" spans="1:8" ht="16.5" customHeight="1" x14ac:dyDescent="0.3">
      <c r="A7" s="3"/>
      <c r="B7" s="15"/>
      <c r="C7" s="16"/>
      <c r="D7" s="4" t="s">
        <v>2</v>
      </c>
      <c r="E7" s="4"/>
      <c r="F7" s="15"/>
      <c r="G7" s="109"/>
      <c r="H7" s="109"/>
    </row>
    <row r="8" spans="1:8" ht="16.5" customHeight="1" x14ac:dyDescent="0.2">
      <c r="A8" s="11" t="s">
        <v>3</v>
      </c>
      <c r="B8" s="114" t="s">
        <v>88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1838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1685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36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2.75" customHeight="1" x14ac:dyDescent="0.2">
      <c r="A23" s="110" t="s">
        <v>86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2263</v>
      </c>
      <c r="B24" s="21">
        <v>44750</v>
      </c>
      <c r="C24" s="24" t="s">
        <v>29</v>
      </c>
      <c r="D24" s="18">
        <f t="shared" ref="D24:D41" ca="1" si="0">RANDBETWEEN(55*10,60*10)/100</f>
        <v>5.68</v>
      </c>
      <c r="E24" s="18">
        <f ca="1">RANDBETWEEN(5*10,5.5*10)/100</f>
        <v>0.53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2264</v>
      </c>
      <c r="B25" s="21">
        <v>44754</v>
      </c>
      <c r="C25" s="24" t="s">
        <v>29</v>
      </c>
      <c r="D25" s="18">
        <f t="shared" ca="1" si="0"/>
        <v>5.9</v>
      </c>
      <c r="E25" s="18">
        <f t="shared" ref="E25:E41" ca="1" si="1">RANDBETWEEN(5*10,5.5*10)/100</f>
        <v>0.55000000000000004</v>
      </c>
      <c r="F25" s="39">
        <f t="shared" ref="F25:F41" ca="1" si="2">RANDBETWEEN(5*10,5.3*10)/100</f>
        <v>0.51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2265</v>
      </c>
      <c r="B26" s="21">
        <v>44750</v>
      </c>
      <c r="C26" s="24" t="s">
        <v>30</v>
      </c>
      <c r="D26" s="18">
        <f t="shared" ca="1" si="0"/>
        <v>5.8</v>
      </c>
      <c r="E26" s="18">
        <f t="shared" ca="1" si="1"/>
        <v>0.51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2266</v>
      </c>
      <c r="B27" s="21">
        <v>44750</v>
      </c>
      <c r="C27" s="24" t="s">
        <v>30</v>
      </c>
      <c r="D27" s="18">
        <f t="shared" ca="1" si="0"/>
        <v>5.7</v>
      </c>
      <c r="E27" s="18">
        <f t="shared" ca="1" si="1"/>
        <v>0.52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2267</v>
      </c>
      <c r="B28" s="21">
        <v>44750</v>
      </c>
      <c r="C28" s="24" t="s">
        <v>30</v>
      </c>
      <c r="D28" s="18">
        <f t="shared" ca="1" si="0"/>
        <v>5.98</v>
      </c>
      <c r="E28" s="18">
        <f t="shared" ca="1" si="1"/>
        <v>0.5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2268</v>
      </c>
      <c r="B29" s="21">
        <v>44750</v>
      </c>
      <c r="C29" s="24" t="s">
        <v>30</v>
      </c>
      <c r="D29" s="18">
        <f t="shared" ca="1" si="0"/>
        <v>5.6</v>
      </c>
      <c r="E29" s="18">
        <f t="shared" ca="1" si="1"/>
        <v>0.52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2269</v>
      </c>
      <c r="B30" s="21">
        <v>44750</v>
      </c>
      <c r="C30" s="24" t="s">
        <v>30</v>
      </c>
      <c r="D30" s="18">
        <f t="shared" ca="1" si="0"/>
        <v>5.73</v>
      </c>
      <c r="E30" s="18">
        <f t="shared" ca="1" si="1"/>
        <v>0.54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2270</v>
      </c>
      <c r="B31" s="21">
        <v>44750</v>
      </c>
      <c r="C31" s="24" t="s">
        <v>30</v>
      </c>
      <c r="D31" s="18">
        <f t="shared" ca="1" si="0"/>
        <v>5.67</v>
      </c>
      <c r="E31" s="18">
        <f t="shared" ca="1" si="1"/>
        <v>0.55000000000000004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2271</v>
      </c>
      <c r="B32" s="21">
        <v>44750</v>
      </c>
      <c r="C32" s="24" t="s">
        <v>30</v>
      </c>
      <c r="D32" s="18">
        <f t="shared" ca="1" si="0"/>
        <v>5.96</v>
      </c>
      <c r="E32" s="18">
        <f t="shared" ca="1" si="1"/>
        <v>0.51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2272</v>
      </c>
      <c r="B33" s="21">
        <v>44750</v>
      </c>
      <c r="C33" s="24" t="s">
        <v>30</v>
      </c>
      <c r="D33" s="18">
        <f t="shared" ca="1" si="0"/>
        <v>5.6</v>
      </c>
      <c r="E33" s="18">
        <f t="shared" ca="1" si="1"/>
        <v>0.55000000000000004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2273</v>
      </c>
      <c r="B34" s="21">
        <v>44754</v>
      </c>
      <c r="C34" s="24" t="s">
        <v>30</v>
      </c>
      <c r="D34" s="18">
        <f t="shared" ca="1" si="0"/>
        <v>5.52</v>
      </c>
      <c r="E34" s="18">
        <f t="shared" ca="1" si="1"/>
        <v>0.5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2274</v>
      </c>
      <c r="B35" s="21">
        <v>44754</v>
      </c>
      <c r="C35" s="24" t="s">
        <v>30</v>
      </c>
      <c r="D35" s="18">
        <f t="shared" ca="1" si="0"/>
        <v>5.8</v>
      </c>
      <c r="E35" s="18">
        <f t="shared" ca="1" si="1"/>
        <v>0.5</v>
      </c>
      <c r="F35" s="39">
        <f t="shared" ca="1" si="2"/>
        <v>0.52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2275</v>
      </c>
      <c r="B36" s="21">
        <v>44754</v>
      </c>
      <c r="C36" s="24" t="s">
        <v>30</v>
      </c>
      <c r="D36" s="18">
        <f t="shared" ca="1" si="0"/>
        <v>5.93</v>
      </c>
      <c r="E36" s="18">
        <f t="shared" ca="1" si="1"/>
        <v>0.53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2276</v>
      </c>
      <c r="B37" s="21">
        <v>44754</v>
      </c>
      <c r="C37" s="24" t="s">
        <v>30</v>
      </c>
      <c r="D37" s="18">
        <f t="shared" ca="1" si="0"/>
        <v>5.93</v>
      </c>
      <c r="E37" s="18">
        <f t="shared" ca="1" si="1"/>
        <v>0.55000000000000004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2277</v>
      </c>
      <c r="B38" s="21">
        <v>44754</v>
      </c>
      <c r="C38" s="24" t="s">
        <v>30</v>
      </c>
      <c r="D38" s="18">
        <f t="shared" ca="1" si="0"/>
        <v>5.7</v>
      </c>
      <c r="E38" s="18">
        <f t="shared" ca="1" si="1"/>
        <v>0.52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2278</v>
      </c>
      <c r="B39" s="21">
        <v>44754</v>
      </c>
      <c r="C39" s="24" t="s">
        <v>30</v>
      </c>
      <c r="D39" s="18">
        <f t="shared" ca="1" si="0"/>
        <v>5.84</v>
      </c>
      <c r="E39" s="18">
        <f t="shared" ca="1" si="1"/>
        <v>0.53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2279</v>
      </c>
      <c r="B40" s="21">
        <v>44754</v>
      </c>
      <c r="C40" s="24" t="s">
        <v>30</v>
      </c>
      <c r="D40" s="18">
        <f t="shared" ca="1" si="0"/>
        <v>5.73</v>
      </c>
      <c r="E40" s="18">
        <f t="shared" ca="1" si="1"/>
        <v>0.54</v>
      </c>
      <c r="F40" s="39">
        <f t="shared" ca="1" si="2"/>
        <v>0.52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2280</v>
      </c>
      <c r="B41" s="21">
        <v>44754</v>
      </c>
      <c r="C41" s="24" t="s">
        <v>30</v>
      </c>
      <c r="D41" s="18">
        <f t="shared" ca="1" si="0"/>
        <v>5.57</v>
      </c>
      <c r="E41" s="18">
        <f t="shared" ca="1" si="1"/>
        <v>0.52</v>
      </c>
      <c r="F41" s="39">
        <f t="shared" ca="1" si="2"/>
        <v>0.53</v>
      </c>
      <c r="G41" s="28" t="s">
        <v>23</v>
      </c>
      <c r="H41" s="28" t="s">
        <v>23</v>
      </c>
    </row>
    <row r="42" spans="1:8" ht="87" customHeight="1" x14ac:dyDescent="0.2"/>
    <row r="43" spans="1:8" ht="34.5" customHeight="1" x14ac:dyDescent="0.2">
      <c r="A43" s="104" t="s">
        <v>15</v>
      </c>
      <c r="B43" s="104"/>
      <c r="C43" s="104"/>
      <c r="D43" s="104"/>
      <c r="E43" s="104"/>
      <c r="F43" s="104"/>
      <c r="G43" s="104"/>
      <c r="H43" s="104"/>
    </row>
    <row r="44" spans="1:8" ht="43.5" customHeight="1" x14ac:dyDescent="0.2">
      <c r="A44" s="103" t="s">
        <v>1385</v>
      </c>
      <c r="B44" s="103"/>
      <c r="C44" s="103"/>
      <c r="D44" s="103"/>
      <c r="E44" s="103"/>
      <c r="F44" s="103"/>
      <c r="G44" s="103"/>
      <c r="H44" s="103"/>
    </row>
    <row r="45" spans="1:8" ht="18" customHeight="1" x14ac:dyDescent="0.2">
      <c r="A45" s="7"/>
      <c r="B45" s="7"/>
      <c r="C45" s="7"/>
      <c r="D45" s="7"/>
      <c r="E45" s="7"/>
      <c r="F45" s="7"/>
      <c r="G45" s="7"/>
    </row>
    <row r="46" spans="1:8" ht="50.25" customHeight="1" x14ac:dyDescent="0.2">
      <c r="A46" s="98" t="s">
        <v>33</v>
      </c>
      <c r="B46" s="98"/>
      <c r="C46" s="98"/>
      <c r="D46" s="98"/>
      <c r="E46" s="96" t="s">
        <v>17</v>
      </c>
      <c r="F46" s="96"/>
      <c r="G46" s="125" t="s">
        <v>34</v>
      </c>
      <c r="H46" s="125"/>
    </row>
  </sheetData>
  <mergeCells count="27">
    <mergeCell ref="A20:A21"/>
    <mergeCell ref="B20:B21"/>
    <mergeCell ref="C20:C21"/>
    <mergeCell ref="D20:H20"/>
    <mergeCell ref="E46:F46"/>
    <mergeCell ref="A43:H43"/>
    <mergeCell ref="A44:H44"/>
    <mergeCell ref="A46:D46"/>
    <mergeCell ref="A23:H23"/>
    <mergeCell ref="G46:H46"/>
    <mergeCell ref="D12:H12"/>
    <mergeCell ref="D15:H16"/>
    <mergeCell ref="A17:H18"/>
    <mergeCell ref="A19:G19"/>
    <mergeCell ref="G7:H7"/>
    <mergeCell ref="B8:H8"/>
    <mergeCell ref="A10:B10"/>
    <mergeCell ref="D10:H10"/>
    <mergeCell ref="A11:C11"/>
    <mergeCell ref="D11:H11"/>
    <mergeCell ref="D13:H13"/>
    <mergeCell ref="D14:H14"/>
    <mergeCell ref="D1:H1"/>
    <mergeCell ref="A3:H3"/>
    <mergeCell ref="A4:H4"/>
    <mergeCell ref="B5:H5"/>
    <mergeCell ref="G6:H6"/>
  </mergeCells>
  <pageMargins left="0.98425196850393704" right="0.35433070866141736" top="0.59055118110236227" bottom="0.59055118110236227" header="0" footer="0"/>
  <pageSetup paperSize="9" scale="96" fitToHeight="0" orientation="portrait" r:id="rId1"/>
  <headerFooter differentFirst="1" alignWithMargins="0">
    <oddHeader>&amp;R&amp;"Times New Roman,обычный"&amp;10&amp;K000000П Р О Т О К О Л  № 71-4/2022с от 12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4DEA-FB96-47F1-A241-167E8609841E}">
  <sheetPr>
    <tabColor rgb="FF92D050"/>
  </sheetPr>
  <dimension ref="A1:H107"/>
  <sheetViews>
    <sheetView view="pageLayout" zoomScale="115" zoomScaleNormal="100" zoomScaleSheetLayoutView="100" zoomScalePageLayoutView="115" workbookViewId="0">
      <selection activeCell="D58" sqref="A58:H60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4.85546875" style="1" customWidth="1"/>
    <col min="5" max="5" width="14.7109375" style="1" customWidth="1"/>
    <col min="6" max="6" width="13.140625" style="60" customWidth="1"/>
    <col min="7" max="7" width="12.4257812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05" t="s">
        <v>2096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1150</v>
      </c>
      <c r="C6" s="22"/>
      <c r="D6" s="30"/>
      <c r="E6" s="30"/>
      <c r="F6" s="84"/>
      <c r="G6" s="108"/>
      <c r="H6" s="108"/>
    </row>
    <row r="7" spans="1:8" ht="16.5" customHeight="1" x14ac:dyDescent="0.3">
      <c r="A7" s="3"/>
      <c r="B7" s="31"/>
      <c r="C7" s="16"/>
      <c r="D7" s="4" t="s">
        <v>2</v>
      </c>
      <c r="E7" s="31"/>
      <c r="F7" s="85"/>
      <c r="G7" s="109"/>
      <c r="H7" s="109"/>
    </row>
    <row r="8" spans="1:8" ht="16.5" customHeight="1" x14ac:dyDescent="0.2">
      <c r="A8" s="11" t="s">
        <v>3</v>
      </c>
      <c r="B8" s="114" t="s">
        <v>1151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2062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25.5" customHeight="1" x14ac:dyDescent="0.2">
      <c r="A19" s="132" t="s">
        <v>10</v>
      </c>
      <c r="B19" s="132"/>
      <c r="C19" s="132"/>
      <c r="D19" s="132"/>
      <c r="E19" s="132"/>
      <c r="F19" s="132"/>
      <c r="G19" s="132"/>
      <c r="H19" s="132"/>
    </row>
    <row r="20" spans="1:8" ht="16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0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6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1152</v>
      </c>
      <c r="B23" s="123"/>
      <c r="C23" s="123"/>
      <c r="D23" s="123"/>
      <c r="E23" s="123"/>
      <c r="F23" s="123"/>
      <c r="G23" s="123"/>
      <c r="H23" s="124"/>
    </row>
    <row r="24" spans="1:8" s="20" customFormat="1" x14ac:dyDescent="0.2">
      <c r="A24" s="19" t="s">
        <v>2063</v>
      </c>
      <c r="B24" s="21">
        <v>44812</v>
      </c>
      <c r="C24" s="24" t="s">
        <v>1155</v>
      </c>
      <c r="D24" s="18">
        <f t="shared" ref="D24:D94" ca="1" si="0">RANDBETWEEN(55*10,60*10)/100</f>
        <v>5.54</v>
      </c>
      <c r="E24" s="18">
        <f t="shared" ref="E24:E94" ca="1" si="1">RANDBETWEEN(5*10,5.5*10)/100</f>
        <v>0.51</v>
      </c>
      <c r="F24" s="39">
        <f t="shared" ref="F24:F94" ca="1" si="2">RANDBETWEEN(5*10,5.3*10)/100</f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1154</v>
      </c>
      <c r="B25" s="21">
        <v>44812</v>
      </c>
      <c r="C25" s="24" t="s">
        <v>2072</v>
      </c>
      <c r="D25" s="18">
        <f t="shared" ca="1" si="0"/>
        <v>5.59</v>
      </c>
      <c r="E25" s="18">
        <f t="shared" ca="1" si="1"/>
        <v>0.55000000000000004</v>
      </c>
      <c r="F25" s="39">
        <f t="shared" ca="1" si="2"/>
        <v>0.53</v>
      </c>
      <c r="G25" s="28" t="s">
        <v>23</v>
      </c>
      <c r="H25" s="28" t="s">
        <v>23</v>
      </c>
    </row>
    <row r="26" spans="1:8" x14ac:dyDescent="0.2">
      <c r="A26" s="110" t="s">
        <v>1153</v>
      </c>
      <c r="B26" s="123"/>
      <c r="C26" s="123"/>
      <c r="D26" s="123"/>
      <c r="E26" s="123"/>
      <c r="F26" s="123"/>
      <c r="G26" s="123"/>
      <c r="H26" s="124"/>
    </row>
    <row r="27" spans="1:8" s="20" customFormat="1" x14ac:dyDescent="0.2">
      <c r="A27" s="19" t="s">
        <v>2064</v>
      </c>
      <c r="B27" s="21">
        <v>44788</v>
      </c>
      <c r="C27" s="24" t="s">
        <v>1155</v>
      </c>
      <c r="D27" s="18">
        <f t="shared" ca="1" si="0"/>
        <v>5.86</v>
      </c>
      <c r="E27" s="18">
        <f t="shared" ca="1" si="1"/>
        <v>0.5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1156</v>
      </c>
      <c r="B28" s="21">
        <v>44788</v>
      </c>
      <c r="C28" s="24" t="s">
        <v>2072</v>
      </c>
      <c r="D28" s="18">
        <f t="shared" ca="1" si="0"/>
        <v>5.66</v>
      </c>
      <c r="E28" s="18">
        <f t="shared" ca="1" si="1"/>
        <v>0.53</v>
      </c>
      <c r="F28" s="39">
        <f t="shared" ca="1" si="2"/>
        <v>0.5</v>
      </c>
      <c r="G28" s="28" t="s">
        <v>23</v>
      </c>
      <c r="H28" s="28" t="s">
        <v>23</v>
      </c>
    </row>
    <row r="29" spans="1:8" x14ac:dyDescent="0.2">
      <c r="A29" s="110" t="s">
        <v>1157</v>
      </c>
      <c r="B29" s="123"/>
      <c r="C29" s="123"/>
      <c r="D29" s="123"/>
      <c r="E29" s="123"/>
      <c r="F29" s="123"/>
      <c r="G29" s="123"/>
      <c r="H29" s="124"/>
    </row>
    <row r="30" spans="1:8" s="20" customFormat="1" x14ac:dyDescent="0.2">
      <c r="A30" s="19" t="s">
        <v>2065</v>
      </c>
      <c r="B30" s="21">
        <v>44799</v>
      </c>
      <c r="C30" s="24" t="s">
        <v>1155</v>
      </c>
      <c r="D30" s="18">
        <f t="shared" ca="1" si="0"/>
        <v>5.64</v>
      </c>
      <c r="E30" s="18">
        <f t="shared" ca="1" si="1"/>
        <v>0.51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x14ac:dyDescent="0.2">
      <c r="A31" s="19" t="s">
        <v>1158</v>
      </c>
      <c r="B31" s="21">
        <v>44799</v>
      </c>
      <c r="C31" s="24" t="s">
        <v>2072</v>
      </c>
      <c r="D31" s="18">
        <f t="shared" ca="1" si="0"/>
        <v>5.98</v>
      </c>
      <c r="E31" s="18">
        <f t="shared" ca="1" si="1"/>
        <v>0.5</v>
      </c>
      <c r="F31" s="39">
        <f t="shared" ca="1" si="2"/>
        <v>0.51</v>
      </c>
      <c r="G31" s="28" t="s">
        <v>23</v>
      </c>
      <c r="H31" s="28" t="s">
        <v>23</v>
      </c>
    </row>
    <row r="32" spans="1:8" x14ac:dyDescent="0.2">
      <c r="A32" s="110" t="s">
        <v>1159</v>
      </c>
      <c r="B32" s="123"/>
      <c r="C32" s="123"/>
      <c r="D32" s="123"/>
      <c r="E32" s="123"/>
      <c r="F32" s="123"/>
      <c r="G32" s="123"/>
      <c r="H32" s="124"/>
    </row>
    <row r="33" spans="1:8" s="20" customFormat="1" x14ac:dyDescent="0.2">
      <c r="A33" s="19" t="s">
        <v>2066</v>
      </c>
      <c r="B33" s="21">
        <v>44820</v>
      </c>
      <c r="C33" s="24" t="s">
        <v>1155</v>
      </c>
      <c r="D33" s="18">
        <f t="shared" ca="1" si="0"/>
        <v>5.67</v>
      </c>
      <c r="E33" s="18">
        <f t="shared" ca="1" si="1"/>
        <v>0.55000000000000004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x14ac:dyDescent="0.2">
      <c r="A34" s="19" t="s">
        <v>1186</v>
      </c>
      <c r="B34" s="21">
        <v>44820</v>
      </c>
      <c r="C34" s="24" t="s">
        <v>2072</v>
      </c>
      <c r="D34" s="18">
        <f t="shared" ca="1" si="0"/>
        <v>5.76</v>
      </c>
      <c r="E34" s="18">
        <f t="shared" ca="1" si="1"/>
        <v>0.5</v>
      </c>
      <c r="F34" s="39">
        <f t="shared" ca="1" si="2"/>
        <v>0.53</v>
      </c>
      <c r="G34" s="28" t="s">
        <v>23</v>
      </c>
      <c r="H34" s="28" t="s">
        <v>23</v>
      </c>
    </row>
    <row r="35" spans="1:8" x14ac:dyDescent="0.2">
      <c r="A35" s="110" t="s">
        <v>1160</v>
      </c>
      <c r="B35" s="123"/>
      <c r="C35" s="123"/>
      <c r="D35" s="123"/>
      <c r="E35" s="123"/>
      <c r="F35" s="123"/>
      <c r="G35" s="123"/>
      <c r="H35" s="124"/>
    </row>
    <row r="36" spans="1:8" s="20" customFormat="1" x14ac:dyDescent="0.2">
      <c r="A36" s="19" t="s">
        <v>2067</v>
      </c>
      <c r="B36" s="21">
        <v>44788</v>
      </c>
      <c r="C36" s="24" t="s">
        <v>1155</v>
      </c>
      <c r="D36" s="18">
        <f t="shared" ca="1" si="0"/>
        <v>5.52</v>
      </c>
      <c r="E36" s="18">
        <f t="shared" ca="1" si="1"/>
        <v>0.52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x14ac:dyDescent="0.2">
      <c r="A37" s="19" t="s">
        <v>1185</v>
      </c>
      <c r="B37" s="21">
        <v>44788</v>
      </c>
      <c r="C37" s="24" t="s">
        <v>2072</v>
      </c>
      <c r="D37" s="18">
        <f t="shared" ca="1" si="0"/>
        <v>5.83</v>
      </c>
      <c r="E37" s="18">
        <f t="shared" ca="1" si="1"/>
        <v>0.5</v>
      </c>
      <c r="F37" s="39">
        <f t="shared" ca="1" si="2"/>
        <v>0.5</v>
      </c>
      <c r="G37" s="28" t="s">
        <v>23</v>
      </c>
      <c r="H37" s="28" t="s">
        <v>23</v>
      </c>
    </row>
    <row r="38" spans="1:8" ht="12.75" customHeight="1" x14ac:dyDescent="0.2">
      <c r="A38" s="110" t="s">
        <v>1161</v>
      </c>
      <c r="B38" s="123"/>
      <c r="C38" s="123"/>
      <c r="D38" s="123"/>
      <c r="E38" s="123"/>
      <c r="F38" s="123"/>
      <c r="G38" s="123"/>
      <c r="H38" s="124"/>
    </row>
    <row r="39" spans="1:8" s="20" customFormat="1" x14ac:dyDescent="0.2">
      <c r="A39" s="19" t="s">
        <v>2068</v>
      </c>
      <c r="B39" s="21">
        <v>44824</v>
      </c>
      <c r="C39" s="24" t="s">
        <v>1155</v>
      </c>
      <c r="D39" s="18">
        <f t="shared" ca="1" si="0"/>
        <v>5.72</v>
      </c>
      <c r="E39" s="18">
        <f t="shared" ca="1" si="1"/>
        <v>0.55000000000000004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x14ac:dyDescent="0.2">
      <c r="A40" s="19" t="s">
        <v>1184</v>
      </c>
      <c r="B40" s="21">
        <v>44824</v>
      </c>
      <c r="C40" s="24" t="s">
        <v>2072</v>
      </c>
      <c r="D40" s="18">
        <f t="shared" ca="1" si="0"/>
        <v>5.74</v>
      </c>
      <c r="E40" s="18">
        <f t="shared" ca="1" si="1"/>
        <v>0.51</v>
      </c>
      <c r="F40" s="39">
        <f t="shared" ca="1" si="2"/>
        <v>0.51</v>
      </c>
      <c r="G40" s="28" t="s">
        <v>23</v>
      </c>
      <c r="H40" s="28" t="s">
        <v>23</v>
      </c>
    </row>
    <row r="41" spans="1:8" ht="12.75" customHeight="1" x14ac:dyDescent="0.2">
      <c r="A41" s="110" t="s">
        <v>1162</v>
      </c>
      <c r="B41" s="123"/>
      <c r="C41" s="123"/>
      <c r="D41" s="123"/>
      <c r="E41" s="123"/>
      <c r="F41" s="123"/>
      <c r="G41" s="123"/>
      <c r="H41" s="124"/>
    </row>
    <row r="42" spans="1:8" s="20" customFormat="1" x14ac:dyDescent="0.2">
      <c r="A42" s="19" t="s">
        <v>2069</v>
      </c>
      <c r="B42" s="21">
        <v>44824</v>
      </c>
      <c r="C42" s="24" t="s">
        <v>1155</v>
      </c>
      <c r="D42" s="18">
        <f t="shared" ca="1" si="0"/>
        <v>5.72</v>
      </c>
      <c r="E42" s="18">
        <f t="shared" ca="1" si="1"/>
        <v>0.53</v>
      </c>
      <c r="F42" s="39">
        <f t="shared" ca="1" si="2"/>
        <v>0.52</v>
      </c>
      <c r="G42" s="28" t="s">
        <v>23</v>
      </c>
      <c r="H42" s="28" t="s">
        <v>23</v>
      </c>
    </row>
    <row r="43" spans="1:8" s="20" customFormat="1" x14ac:dyDescent="0.2">
      <c r="A43" s="19" t="s">
        <v>1183</v>
      </c>
      <c r="B43" s="21">
        <v>44824</v>
      </c>
      <c r="C43" s="24" t="s">
        <v>2072</v>
      </c>
      <c r="D43" s="18">
        <f t="shared" ca="1" si="0"/>
        <v>5.85</v>
      </c>
      <c r="E43" s="18">
        <f t="shared" ca="1" si="1"/>
        <v>0.53</v>
      </c>
      <c r="F43" s="39">
        <f t="shared" ca="1" si="2"/>
        <v>0.52</v>
      </c>
      <c r="G43" s="28" t="s">
        <v>23</v>
      </c>
      <c r="H43" s="28" t="s">
        <v>23</v>
      </c>
    </row>
    <row r="44" spans="1:8" ht="12.75" customHeight="1" x14ac:dyDescent="0.2">
      <c r="A44" s="110" t="s">
        <v>1163</v>
      </c>
      <c r="B44" s="123"/>
      <c r="C44" s="123"/>
      <c r="D44" s="123"/>
      <c r="E44" s="123"/>
      <c r="F44" s="123"/>
      <c r="G44" s="123"/>
      <c r="H44" s="124"/>
    </row>
    <row r="45" spans="1:8" s="20" customFormat="1" x14ac:dyDescent="0.2">
      <c r="A45" s="19" t="s">
        <v>2070</v>
      </c>
      <c r="B45" s="21">
        <v>44813</v>
      </c>
      <c r="C45" s="24" t="s">
        <v>1155</v>
      </c>
      <c r="D45" s="18">
        <f t="shared" ca="1" si="0"/>
        <v>5.72</v>
      </c>
      <c r="E45" s="18">
        <f t="shared" ca="1" si="1"/>
        <v>0.52</v>
      </c>
      <c r="F45" s="39">
        <f t="shared" ca="1" si="2"/>
        <v>0.53</v>
      </c>
      <c r="G45" s="28" t="s">
        <v>23</v>
      </c>
      <c r="H45" s="28" t="s">
        <v>23</v>
      </c>
    </row>
    <row r="46" spans="1:8" s="20" customFormat="1" x14ac:dyDescent="0.2">
      <c r="A46" s="19" t="s">
        <v>1182</v>
      </c>
      <c r="B46" s="21">
        <v>44813</v>
      </c>
      <c r="C46" s="24" t="s">
        <v>2072</v>
      </c>
      <c r="D46" s="18">
        <f t="shared" ca="1" si="0"/>
        <v>5.97</v>
      </c>
      <c r="E46" s="18">
        <f t="shared" ca="1" si="1"/>
        <v>0.51</v>
      </c>
      <c r="F46" s="39">
        <f t="shared" ca="1" si="2"/>
        <v>0.51</v>
      </c>
      <c r="G46" s="28" t="s">
        <v>23</v>
      </c>
      <c r="H46" s="28" t="s">
        <v>23</v>
      </c>
    </row>
    <row r="47" spans="1:8" ht="12.75" customHeight="1" x14ac:dyDescent="0.2">
      <c r="A47" s="110" t="s">
        <v>1164</v>
      </c>
      <c r="B47" s="123"/>
      <c r="C47" s="123"/>
      <c r="D47" s="123"/>
      <c r="E47" s="123"/>
      <c r="F47" s="123"/>
      <c r="G47" s="123"/>
      <c r="H47" s="124"/>
    </row>
    <row r="48" spans="1:8" s="20" customFormat="1" x14ac:dyDescent="0.2">
      <c r="A48" s="19" t="s">
        <v>2071</v>
      </c>
      <c r="B48" s="21">
        <v>44785</v>
      </c>
      <c r="C48" s="24" t="s">
        <v>1155</v>
      </c>
      <c r="D48" s="18">
        <f t="shared" ca="1" si="0"/>
        <v>5.68</v>
      </c>
      <c r="E48" s="18">
        <f t="shared" ca="1" si="1"/>
        <v>0.51</v>
      </c>
      <c r="F48" s="39">
        <f t="shared" ca="1" si="2"/>
        <v>0.52</v>
      </c>
      <c r="G48" s="28" t="s">
        <v>23</v>
      </c>
      <c r="H48" s="28" t="s">
        <v>23</v>
      </c>
    </row>
    <row r="49" spans="1:8" s="20" customFormat="1" x14ac:dyDescent="0.2">
      <c r="A49" s="19" t="s">
        <v>1181</v>
      </c>
      <c r="B49" s="21">
        <v>44785</v>
      </c>
      <c r="C49" s="24" t="s">
        <v>2072</v>
      </c>
      <c r="D49" s="18">
        <f t="shared" ca="1" si="0"/>
        <v>5.77</v>
      </c>
      <c r="E49" s="18">
        <f t="shared" ca="1" si="1"/>
        <v>0.53</v>
      </c>
      <c r="F49" s="39">
        <f t="shared" ca="1" si="2"/>
        <v>0.51</v>
      </c>
      <c r="G49" s="28" t="s">
        <v>23</v>
      </c>
      <c r="H49" s="28" t="s">
        <v>23</v>
      </c>
    </row>
    <row r="50" spans="1:8" ht="12.75" customHeight="1" x14ac:dyDescent="0.2">
      <c r="A50" s="110" t="s">
        <v>1165</v>
      </c>
      <c r="B50" s="123"/>
      <c r="C50" s="123"/>
      <c r="D50" s="123"/>
      <c r="E50" s="123"/>
      <c r="F50" s="123"/>
      <c r="G50" s="123"/>
      <c r="H50" s="124"/>
    </row>
    <row r="51" spans="1:8" s="20" customFormat="1" x14ac:dyDescent="0.2">
      <c r="A51" s="19" t="s">
        <v>2073</v>
      </c>
      <c r="B51" s="21">
        <v>44796</v>
      </c>
      <c r="C51" s="24" t="s">
        <v>1155</v>
      </c>
      <c r="D51" s="18">
        <f t="shared" ca="1" si="0"/>
        <v>5.63</v>
      </c>
      <c r="E51" s="18">
        <f t="shared" ca="1" si="1"/>
        <v>0.53</v>
      </c>
      <c r="F51" s="39">
        <f t="shared" ca="1" si="2"/>
        <v>0.5</v>
      </c>
      <c r="G51" s="28" t="s">
        <v>23</v>
      </c>
      <c r="H51" s="28" t="s">
        <v>23</v>
      </c>
    </row>
    <row r="52" spans="1:8" s="20" customFormat="1" x14ac:dyDescent="0.2">
      <c r="A52" s="19" t="s">
        <v>1180</v>
      </c>
      <c r="B52" s="21">
        <v>44796</v>
      </c>
      <c r="C52" s="24" t="s">
        <v>2072</v>
      </c>
      <c r="D52" s="18">
        <f t="shared" ca="1" si="0"/>
        <v>5.66</v>
      </c>
      <c r="E52" s="18">
        <f t="shared" ca="1" si="1"/>
        <v>0.52</v>
      </c>
      <c r="F52" s="39">
        <f t="shared" ca="1" si="2"/>
        <v>0.52</v>
      </c>
      <c r="G52" s="28" t="s">
        <v>23</v>
      </c>
      <c r="H52" s="28" t="s">
        <v>23</v>
      </c>
    </row>
    <row r="53" spans="1:8" ht="12.75" customHeight="1" x14ac:dyDescent="0.2">
      <c r="A53" s="110" t="s">
        <v>1166</v>
      </c>
      <c r="B53" s="123"/>
      <c r="C53" s="123"/>
      <c r="D53" s="123"/>
      <c r="E53" s="123"/>
      <c r="F53" s="123"/>
      <c r="G53" s="123"/>
      <c r="H53" s="124"/>
    </row>
    <row r="54" spans="1:8" s="20" customFormat="1" x14ac:dyDescent="0.2">
      <c r="A54" s="19" t="s">
        <v>2074</v>
      </c>
      <c r="B54" s="21">
        <v>44812</v>
      </c>
      <c r="C54" s="24" t="s">
        <v>1155</v>
      </c>
      <c r="D54" s="18">
        <f t="shared" ca="1" si="0"/>
        <v>5.87</v>
      </c>
      <c r="E54" s="18">
        <f t="shared" ca="1" si="1"/>
        <v>0.52</v>
      </c>
      <c r="F54" s="39">
        <f t="shared" ca="1" si="2"/>
        <v>0.51</v>
      </c>
      <c r="G54" s="28" t="s">
        <v>23</v>
      </c>
      <c r="H54" s="28" t="s">
        <v>23</v>
      </c>
    </row>
    <row r="55" spans="1:8" s="20" customFormat="1" x14ac:dyDescent="0.2">
      <c r="A55" s="19" t="s">
        <v>1200</v>
      </c>
      <c r="B55" s="21">
        <v>44812</v>
      </c>
      <c r="C55" s="24" t="s">
        <v>2072</v>
      </c>
      <c r="D55" s="18">
        <f t="shared" ca="1" si="0"/>
        <v>5.76</v>
      </c>
      <c r="E55" s="18">
        <f t="shared" ca="1" si="1"/>
        <v>0.5</v>
      </c>
      <c r="F55" s="39">
        <f t="shared" ca="1" si="2"/>
        <v>0.51</v>
      </c>
      <c r="G55" s="28" t="s">
        <v>23</v>
      </c>
      <c r="H55" s="28" t="s">
        <v>23</v>
      </c>
    </row>
    <row r="56" spans="1:8" ht="12.75" customHeight="1" x14ac:dyDescent="0.2">
      <c r="A56" s="110" t="s">
        <v>1167</v>
      </c>
      <c r="B56" s="123"/>
      <c r="C56" s="123"/>
      <c r="D56" s="123"/>
      <c r="E56" s="123"/>
      <c r="F56" s="123"/>
      <c r="G56" s="123"/>
      <c r="H56" s="124"/>
    </row>
    <row r="57" spans="1:8" s="20" customFormat="1" x14ac:dyDescent="0.2">
      <c r="A57" s="19" t="s">
        <v>2075</v>
      </c>
      <c r="B57" s="21">
        <v>44799</v>
      </c>
      <c r="C57" s="24" t="s">
        <v>1155</v>
      </c>
      <c r="D57" s="18">
        <f t="shared" ca="1" si="0"/>
        <v>5.52</v>
      </c>
      <c r="E57" s="18">
        <f t="shared" ca="1" si="1"/>
        <v>0.55000000000000004</v>
      </c>
      <c r="F57" s="39">
        <f t="shared" ca="1" si="2"/>
        <v>0.5</v>
      </c>
      <c r="G57" s="28" t="s">
        <v>23</v>
      </c>
      <c r="H57" s="28" t="s">
        <v>23</v>
      </c>
    </row>
    <row r="58" spans="1:8" s="20" customFormat="1" x14ac:dyDescent="0.2">
      <c r="A58" s="19" t="s">
        <v>1199</v>
      </c>
      <c r="B58" s="21">
        <v>44799</v>
      </c>
      <c r="C58" s="24" t="s">
        <v>2072</v>
      </c>
      <c r="D58" s="18">
        <f t="shared" ca="1" si="0"/>
        <v>5.92</v>
      </c>
      <c r="E58" s="18">
        <f t="shared" ca="1" si="1"/>
        <v>0.51</v>
      </c>
      <c r="F58" s="39">
        <f t="shared" ca="1" si="2"/>
        <v>0.51</v>
      </c>
      <c r="G58" s="28" t="s">
        <v>23</v>
      </c>
      <c r="H58" s="28" t="s">
        <v>23</v>
      </c>
    </row>
    <row r="59" spans="1:8" ht="12" customHeight="1" x14ac:dyDescent="0.2">
      <c r="A59" s="110" t="s">
        <v>1168</v>
      </c>
      <c r="B59" s="123"/>
      <c r="C59" s="123"/>
      <c r="D59" s="123"/>
      <c r="E59" s="123"/>
      <c r="F59" s="123"/>
      <c r="G59" s="123"/>
      <c r="H59" s="124"/>
    </row>
    <row r="60" spans="1:8" s="20" customFormat="1" x14ac:dyDescent="0.2">
      <c r="A60" s="19" t="s">
        <v>2076</v>
      </c>
      <c r="B60" s="21">
        <v>44813</v>
      </c>
      <c r="C60" s="24" t="s">
        <v>1155</v>
      </c>
      <c r="D60" s="18">
        <f t="shared" ca="1" si="0"/>
        <v>5.62</v>
      </c>
      <c r="E60" s="18">
        <f t="shared" ca="1" si="1"/>
        <v>0.54</v>
      </c>
      <c r="F60" s="39">
        <f t="shared" ca="1" si="2"/>
        <v>0.53</v>
      </c>
      <c r="G60" s="28" t="s">
        <v>23</v>
      </c>
      <c r="H60" s="28" t="s">
        <v>23</v>
      </c>
    </row>
    <row r="61" spans="1:8" s="20" customFormat="1" x14ac:dyDescent="0.2">
      <c r="A61" s="19" t="s">
        <v>1198</v>
      </c>
      <c r="B61" s="21">
        <v>44813</v>
      </c>
      <c r="C61" s="24" t="s">
        <v>2072</v>
      </c>
      <c r="D61" s="18">
        <f t="shared" ca="1" si="0"/>
        <v>5.79</v>
      </c>
      <c r="E61" s="18">
        <f t="shared" ca="1" si="1"/>
        <v>0.51</v>
      </c>
      <c r="F61" s="39">
        <f t="shared" ca="1" si="2"/>
        <v>0.53</v>
      </c>
      <c r="G61" s="28" t="s">
        <v>23</v>
      </c>
      <c r="H61" s="28" t="s">
        <v>23</v>
      </c>
    </row>
    <row r="62" spans="1:8" x14ac:dyDescent="0.2">
      <c r="A62" s="110" t="s">
        <v>1169</v>
      </c>
      <c r="B62" s="123"/>
      <c r="C62" s="123"/>
      <c r="D62" s="123"/>
      <c r="E62" s="123"/>
      <c r="F62" s="123"/>
      <c r="G62" s="123"/>
      <c r="H62" s="124"/>
    </row>
    <row r="63" spans="1:8" s="20" customFormat="1" x14ac:dyDescent="0.2">
      <c r="A63" s="19" t="s">
        <v>2077</v>
      </c>
      <c r="B63" s="21">
        <v>44798</v>
      </c>
      <c r="C63" s="24" t="s">
        <v>1155</v>
      </c>
      <c r="D63" s="18">
        <f t="shared" ca="1" si="0"/>
        <v>5.8</v>
      </c>
      <c r="E63" s="18">
        <f t="shared" ca="1" si="1"/>
        <v>0.54</v>
      </c>
      <c r="F63" s="39">
        <f t="shared" ca="1" si="2"/>
        <v>0.51</v>
      </c>
      <c r="G63" s="28" t="s">
        <v>23</v>
      </c>
      <c r="H63" s="28" t="s">
        <v>23</v>
      </c>
    </row>
    <row r="64" spans="1:8" s="20" customFormat="1" x14ac:dyDescent="0.2">
      <c r="A64" s="19" t="s">
        <v>1197</v>
      </c>
      <c r="B64" s="21">
        <v>44798</v>
      </c>
      <c r="C64" s="24" t="s">
        <v>2072</v>
      </c>
      <c r="D64" s="18">
        <f t="shared" ca="1" si="0"/>
        <v>5.91</v>
      </c>
      <c r="E64" s="18">
        <f t="shared" ca="1" si="1"/>
        <v>0.51</v>
      </c>
      <c r="F64" s="39">
        <f t="shared" ca="1" si="2"/>
        <v>0.53</v>
      </c>
      <c r="G64" s="28" t="s">
        <v>23</v>
      </c>
      <c r="H64" s="28" t="s">
        <v>23</v>
      </c>
    </row>
    <row r="65" spans="1:8" x14ac:dyDescent="0.2">
      <c r="A65" s="110" t="s">
        <v>1170</v>
      </c>
      <c r="B65" s="123"/>
      <c r="C65" s="123"/>
      <c r="D65" s="123"/>
      <c r="E65" s="123"/>
      <c r="F65" s="123"/>
      <c r="G65" s="123"/>
      <c r="H65" s="124"/>
    </row>
    <row r="66" spans="1:8" s="20" customFormat="1" x14ac:dyDescent="0.2">
      <c r="A66" s="19" t="s">
        <v>2078</v>
      </c>
      <c r="B66" s="21">
        <v>44796</v>
      </c>
      <c r="C66" s="24" t="s">
        <v>1155</v>
      </c>
      <c r="D66" s="18">
        <f t="shared" ca="1" si="0"/>
        <v>5.51</v>
      </c>
      <c r="E66" s="18">
        <f t="shared" ca="1" si="1"/>
        <v>0.51</v>
      </c>
      <c r="F66" s="39">
        <f t="shared" ca="1" si="2"/>
        <v>0.53</v>
      </c>
      <c r="G66" s="28" t="s">
        <v>23</v>
      </c>
      <c r="H66" s="28" t="s">
        <v>23</v>
      </c>
    </row>
    <row r="67" spans="1:8" s="20" customFormat="1" x14ac:dyDescent="0.2">
      <c r="A67" s="19" t="s">
        <v>1196</v>
      </c>
      <c r="B67" s="21">
        <v>44796</v>
      </c>
      <c r="C67" s="24" t="s">
        <v>2072</v>
      </c>
      <c r="D67" s="18">
        <f t="shared" ca="1" si="0"/>
        <v>5.85</v>
      </c>
      <c r="E67" s="18">
        <f t="shared" ca="1" si="1"/>
        <v>0.55000000000000004</v>
      </c>
      <c r="F67" s="39">
        <f t="shared" ca="1" si="2"/>
        <v>0.5</v>
      </c>
      <c r="G67" s="28" t="s">
        <v>23</v>
      </c>
      <c r="H67" s="28" t="s">
        <v>23</v>
      </c>
    </row>
    <row r="68" spans="1:8" x14ac:dyDescent="0.2">
      <c r="A68" s="110" t="s">
        <v>1171</v>
      </c>
      <c r="B68" s="123"/>
      <c r="C68" s="123"/>
      <c r="D68" s="123"/>
      <c r="E68" s="123"/>
      <c r="F68" s="123"/>
      <c r="G68" s="123"/>
      <c r="H68" s="124"/>
    </row>
    <row r="69" spans="1:8" s="20" customFormat="1" x14ac:dyDescent="0.2">
      <c r="A69" s="19" t="s">
        <v>2079</v>
      </c>
      <c r="B69" s="21">
        <v>44792</v>
      </c>
      <c r="C69" s="24" t="s">
        <v>1155</v>
      </c>
      <c r="D69" s="18">
        <f t="shared" ca="1" si="0"/>
        <v>5.98</v>
      </c>
      <c r="E69" s="18">
        <f t="shared" ca="1" si="1"/>
        <v>0.55000000000000004</v>
      </c>
      <c r="F69" s="39">
        <f t="shared" ca="1" si="2"/>
        <v>0.51</v>
      </c>
      <c r="G69" s="28" t="s">
        <v>23</v>
      </c>
      <c r="H69" s="28" t="s">
        <v>23</v>
      </c>
    </row>
    <row r="70" spans="1:8" s="20" customFormat="1" x14ac:dyDescent="0.2">
      <c r="A70" s="19" t="s">
        <v>1195</v>
      </c>
      <c r="B70" s="21">
        <v>44792</v>
      </c>
      <c r="C70" s="24" t="s">
        <v>2072</v>
      </c>
      <c r="D70" s="18">
        <f t="shared" ca="1" si="0"/>
        <v>5.86</v>
      </c>
      <c r="E70" s="18">
        <f t="shared" ca="1" si="1"/>
        <v>0.55000000000000004</v>
      </c>
      <c r="F70" s="39">
        <f t="shared" ca="1" si="2"/>
        <v>0.52</v>
      </c>
      <c r="G70" s="28" t="s">
        <v>23</v>
      </c>
      <c r="H70" s="28" t="s">
        <v>23</v>
      </c>
    </row>
    <row r="71" spans="1:8" x14ac:dyDescent="0.2">
      <c r="A71" s="110" t="s">
        <v>1172</v>
      </c>
      <c r="B71" s="123"/>
      <c r="C71" s="123"/>
      <c r="D71" s="123"/>
      <c r="E71" s="123"/>
      <c r="F71" s="123"/>
      <c r="G71" s="123"/>
      <c r="H71" s="124"/>
    </row>
    <row r="72" spans="1:8" s="20" customFormat="1" ht="13.5" customHeight="1" x14ac:dyDescent="0.2">
      <c r="A72" s="19" t="s">
        <v>2087</v>
      </c>
      <c r="B72" s="21">
        <v>44796</v>
      </c>
      <c r="C72" s="24" t="s">
        <v>1155</v>
      </c>
      <c r="D72" s="18">
        <f t="shared" ca="1" si="0"/>
        <v>5.77</v>
      </c>
      <c r="E72" s="18">
        <f t="shared" ca="1" si="1"/>
        <v>0.55000000000000004</v>
      </c>
      <c r="F72" s="39">
        <f t="shared" ca="1" si="2"/>
        <v>0.5</v>
      </c>
      <c r="G72" s="28" t="s">
        <v>23</v>
      </c>
      <c r="H72" s="28" t="s">
        <v>23</v>
      </c>
    </row>
    <row r="73" spans="1:8" s="20" customFormat="1" x14ac:dyDescent="0.2">
      <c r="A73" s="19" t="s">
        <v>1194</v>
      </c>
      <c r="B73" s="21">
        <v>44796</v>
      </c>
      <c r="C73" s="24" t="s">
        <v>2072</v>
      </c>
      <c r="D73" s="18">
        <f t="shared" ca="1" si="0"/>
        <v>5.83</v>
      </c>
      <c r="E73" s="18">
        <f t="shared" ca="1" si="1"/>
        <v>0.55000000000000004</v>
      </c>
      <c r="F73" s="39">
        <f t="shared" ca="1" si="2"/>
        <v>0.5</v>
      </c>
      <c r="G73" s="28" t="s">
        <v>23</v>
      </c>
      <c r="H73" s="28" t="s">
        <v>23</v>
      </c>
    </row>
    <row r="74" spans="1:8" s="20" customFormat="1" x14ac:dyDescent="0.2">
      <c r="A74" s="19" t="s">
        <v>2088</v>
      </c>
      <c r="B74" s="21">
        <v>44809</v>
      </c>
      <c r="C74" s="24" t="s">
        <v>2072</v>
      </c>
      <c r="D74" s="18">
        <f t="shared" ca="1" si="0"/>
        <v>5.85</v>
      </c>
      <c r="E74" s="18">
        <f t="shared" ca="1" si="1"/>
        <v>0.5</v>
      </c>
      <c r="F74" s="39">
        <f t="shared" ca="1" si="2"/>
        <v>0.51</v>
      </c>
      <c r="G74" s="28" t="s">
        <v>23</v>
      </c>
      <c r="H74" s="28" t="s">
        <v>23</v>
      </c>
    </row>
    <row r="75" spans="1:8" x14ac:dyDescent="0.2">
      <c r="A75" s="110" t="s">
        <v>1173</v>
      </c>
      <c r="B75" s="123"/>
      <c r="C75" s="123"/>
      <c r="D75" s="123"/>
      <c r="E75" s="123"/>
      <c r="F75" s="123"/>
      <c r="G75" s="123"/>
      <c r="H75" s="124"/>
    </row>
    <row r="76" spans="1:8" s="20" customFormat="1" x14ac:dyDescent="0.2">
      <c r="A76" s="19" t="s">
        <v>2086</v>
      </c>
      <c r="B76" s="21">
        <v>44792</v>
      </c>
      <c r="C76" s="24" t="s">
        <v>1155</v>
      </c>
      <c r="D76" s="18">
        <f t="shared" ca="1" si="0"/>
        <v>5.5</v>
      </c>
      <c r="E76" s="18">
        <f t="shared" ca="1" si="1"/>
        <v>0.51</v>
      </c>
      <c r="F76" s="39">
        <f t="shared" ca="1" si="2"/>
        <v>0.53</v>
      </c>
      <c r="G76" s="28" t="s">
        <v>23</v>
      </c>
      <c r="H76" s="28" t="s">
        <v>23</v>
      </c>
    </row>
    <row r="77" spans="1:8" s="20" customFormat="1" x14ac:dyDescent="0.2">
      <c r="A77" s="19" t="s">
        <v>1193</v>
      </c>
      <c r="B77" s="21">
        <v>44792</v>
      </c>
      <c r="C77" s="24" t="s">
        <v>2072</v>
      </c>
      <c r="D77" s="18">
        <f t="shared" ca="1" si="0"/>
        <v>5.59</v>
      </c>
      <c r="E77" s="18">
        <f t="shared" ca="1" si="1"/>
        <v>0.55000000000000004</v>
      </c>
      <c r="F77" s="39">
        <f t="shared" ca="1" si="2"/>
        <v>0.53</v>
      </c>
      <c r="G77" s="28" t="s">
        <v>23</v>
      </c>
      <c r="H77" s="28" t="s">
        <v>23</v>
      </c>
    </row>
    <row r="78" spans="1:8" s="20" customFormat="1" x14ac:dyDescent="0.2">
      <c r="A78" s="19" t="s">
        <v>2095</v>
      </c>
      <c r="B78" s="21">
        <v>44811</v>
      </c>
      <c r="C78" s="24" t="s">
        <v>2072</v>
      </c>
      <c r="D78" s="18">
        <f t="shared" ca="1" si="0"/>
        <v>5.71</v>
      </c>
      <c r="E78" s="18">
        <f t="shared" ca="1" si="1"/>
        <v>0.51</v>
      </c>
      <c r="F78" s="39">
        <f t="shared" ca="1" si="2"/>
        <v>0.52</v>
      </c>
      <c r="G78" s="28" t="s">
        <v>23</v>
      </c>
      <c r="H78" s="28" t="s">
        <v>23</v>
      </c>
    </row>
    <row r="79" spans="1:8" x14ac:dyDescent="0.2">
      <c r="A79" s="110" t="s">
        <v>1174</v>
      </c>
      <c r="B79" s="123"/>
      <c r="C79" s="123"/>
      <c r="D79" s="123"/>
      <c r="E79" s="123"/>
      <c r="F79" s="123"/>
      <c r="G79" s="123"/>
      <c r="H79" s="124"/>
    </row>
    <row r="80" spans="1:8" s="20" customFormat="1" x14ac:dyDescent="0.2">
      <c r="A80" s="19" t="s">
        <v>2085</v>
      </c>
      <c r="B80" s="21">
        <v>44823</v>
      </c>
      <c r="C80" s="24" t="s">
        <v>1155</v>
      </c>
      <c r="D80" s="18">
        <f t="shared" ca="1" si="0"/>
        <v>6</v>
      </c>
      <c r="E80" s="18">
        <f t="shared" ca="1" si="1"/>
        <v>0.51</v>
      </c>
      <c r="F80" s="39">
        <f t="shared" ca="1" si="2"/>
        <v>0.51</v>
      </c>
      <c r="G80" s="28" t="s">
        <v>23</v>
      </c>
      <c r="H80" s="28" t="s">
        <v>23</v>
      </c>
    </row>
    <row r="81" spans="1:8" s="20" customFormat="1" x14ac:dyDescent="0.2">
      <c r="A81" s="19" t="s">
        <v>1192</v>
      </c>
      <c r="B81" s="21">
        <v>44823</v>
      </c>
      <c r="C81" s="24" t="s">
        <v>2072</v>
      </c>
      <c r="D81" s="18">
        <f t="shared" ca="1" si="0"/>
        <v>5.82</v>
      </c>
      <c r="E81" s="18">
        <f t="shared" ca="1" si="1"/>
        <v>0.53</v>
      </c>
      <c r="F81" s="39">
        <f t="shared" ca="1" si="2"/>
        <v>0.51</v>
      </c>
      <c r="G81" s="28" t="s">
        <v>23</v>
      </c>
      <c r="H81" s="28" t="s">
        <v>23</v>
      </c>
    </row>
    <row r="82" spans="1:8" s="20" customFormat="1" x14ac:dyDescent="0.2">
      <c r="A82" s="19" t="s">
        <v>2094</v>
      </c>
      <c r="B82" s="21">
        <v>44820</v>
      </c>
      <c r="C82" s="24" t="s">
        <v>2072</v>
      </c>
      <c r="D82" s="18">
        <f t="shared" ca="1" si="0"/>
        <v>5.7</v>
      </c>
      <c r="E82" s="18">
        <f t="shared" ca="1" si="1"/>
        <v>0.53</v>
      </c>
      <c r="F82" s="39">
        <f t="shared" ca="1" si="2"/>
        <v>0.53</v>
      </c>
      <c r="G82" s="28" t="s">
        <v>23</v>
      </c>
      <c r="H82" s="28" t="s">
        <v>23</v>
      </c>
    </row>
    <row r="83" spans="1:8" x14ac:dyDescent="0.2">
      <c r="A83" s="110" t="s">
        <v>1175</v>
      </c>
      <c r="B83" s="123"/>
      <c r="C83" s="123"/>
      <c r="D83" s="123"/>
      <c r="E83" s="123"/>
      <c r="F83" s="123"/>
      <c r="G83" s="123"/>
      <c r="H83" s="124"/>
    </row>
    <row r="84" spans="1:8" s="20" customFormat="1" x14ac:dyDescent="0.2">
      <c r="A84" s="19" t="s">
        <v>2084</v>
      </c>
      <c r="B84" s="21">
        <v>44799</v>
      </c>
      <c r="C84" s="24" t="s">
        <v>1155</v>
      </c>
      <c r="D84" s="18">
        <f t="shared" ca="1" si="0"/>
        <v>5.54</v>
      </c>
      <c r="E84" s="18">
        <f t="shared" ca="1" si="1"/>
        <v>0.5</v>
      </c>
      <c r="F84" s="39">
        <f t="shared" ca="1" si="2"/>
        <v>0.51</v>
      </c>
      <c r="G84" s="28" t="s">
        <v>23</v>
      </c>
      <c r="H84" s="28" t="s">
        <v>23</v>
      </c>
    </row>
    <row r="85" spans="1:8" s="20" customFormat="1" x14ac:dyDescent="0.2">
      <c r="A85" s="19" t="s">
        <v>1191</v>
      </c>
      <c r="B85" s="21">
        <v>44799</v>
      </c>
      <c r="C85" s="24" t="s">
        <v>2072</v>
      </c>
      <c r="D85" s="18">
        <f t="shared" ca="1" si="0"/>
        <v>5.6</v>
      </c>
      <c r="E85" s="18">
        <f t="shared" ca="1" si="1"/>
        <v>0.54</v>
      </c>
      <c r="F85" s="39">
        <f t="shared" ca="1" si="2"/>
        <v>0.52</v>
      </c>
      <c r="G85" s="28" t="s">
        <v>23</v>
      </c>
      <c r="H85" s="28" t="s">
        <v>23</v>
      </c>
    </row>
    <row r="86" spans="1:8" s="20" customFormat="1" x14ac:dyDescent="0.2">
      <c r="A86" s="19" t="s">
        <v>2093</v>
      </c>
      <c r="B86" s="21">
        <v>44812</v>
      </c>
      <c r="C86" s="24" t="s">
        <v>2072</v>
      </c>
      <c r="D86" s="18">
        <f t="shared" ca="1" si="0"/>
        <v>5.77</v>
      </c>
      <c r="E86" s="18">
        <f t="shared" ca="1" si="1"/>
        <v>0.51</v>
      </c>
      <c r="F86" s="39">
        <f t="shared" ca="1" si="2"/>
        <v>0.51</v>
      </c>
      <c r="G86" s="28" t="s">
        <v>23</v>
      </c>
      <c r="H86" s="28" t="s">
        <v>23</v>
      </c>
    </row>
    <row r="87" spans="1:8" x14ac:dyDescent="0.2">
      <c r="A87" s="110" t="s">
        <v>1176</v>
      </c>
      <c r="B87" s="123"/>
      <c r="C87" s="123"/>
      <c r="D87" s="123"/>
      <c r="E87" s="123"/>
      <c r="F87" s="123"/>
      <c r="G87" s="123"/>
      <c r="H87" s="124"/>
    </row>
    <row r="88" spans="1:8" s="20" customFormat="1" x14ac:dyDescent="0.2">
      <c r="A88" s="19" t="s">
        <v>2083</v>
      </c>
      <c r="B88" s="21">
        <v>44785</v>
      </c>
      <c r="C88" s="24" t="s">
        <v>1155</v>
      </c>
      <c r="D88" s="18">
        <f t="shared" ca="1" si="0"/>
        <v>5.97</v>
      </c>
      <c r="E88" s="18">
        <f t="shared" ca="1" si="1"/>
        <v>0.52</v>
      </c>
      <c r="F88" s="39">
        <f t="shared" ca="1" si="2"/>
        <v>0.52</v>
      </c>
      <c r="G88" s="28" t="s">
        <v>23</v>
      </c>
      <c r="H88" s="28" t="s">
        <v>23</v>
      </c>
    </row>
    <row r="89" spans="1:8" s="20" customFormat="1" x14ac:dyDescent="0.2">
      <c r="A89" s="19" t="s">
        <v>1190</v>
      </c>
      <c r="B89" s="21">
        <v>44785</v>
      </c>
      <c r="C89" s="24" t="s">
        <v>2072</v>
      </c>
      <c r="D89" s="18">
        <f t="shared" ca="1" si="0"/>
        <v>5.89</v>
      </c>
      <c r="E89" s="18">
        <f t="shared" ca="1" si="1"/>
        <v>0.52</v>
      </c>
      <c r="F89" s="39">
        <f t="shared" ca="1" si="2"/>
        <v>0.5</v>
      </c>
      <c r="G89" s="28" t="s">
        <v>23</v>
      </c>
      <c r="H89" s="28" t="s">
        <v>23</v>
      </c>
    </row>
    <row r="90" spans="1:8" s="20" customFormat="1" x14ac:dyDescent="0.2">
      <c r="A90" s="19" t="s">
        <v>2092</v>
      </c>
      <c r="B90" s="21">
        <v>44813</v>
      </c>
      <c r="C90" s="24" t="s">
        <v>2072</v>
      </c>
      <c r="D90" s="18">
        <f t="shared" ca="1" si="0"/>
        <v>5.97</v>
      </c>
      <c r="E90" s="18">
        <f t="shared" ca="1" si="1"/>
        <v>0.52</v>
      </c>
      <c r="F90" s="39">
        <f t="shared" ca="1" si="2"/>
        <v>0.52</v>
      </c>
      <c r="G90" s="28" t="s">
        <v>23</v>
      </c>
      <c r="H90" s="28" t="s">
        <v>23</v>
      </c>
    </row>
    <row r="91" spans="1:8" x14ac:dyDescent="0.2">
      <c r="A91" s="110" t="s">
        <v>1177</v>
      </c>
      <c r="B91" s="123"/>
      <c r="C91" s="123"/>
      <c r="D91" s="123"/>
      <c r="E91" s="123"/>
      <c r="F91" s="123"/>
      <c r="G91" s="123"/>
      <c r="H91" s="124"/>
    </row>
    <row r="92" spans="1:8" s="20" customFormat="1" x14ac:dyDescent="0.2">
      <c r="A92" s="19" t="s">
        <v>2082</v>
      </c>
      <c r="B92" s="21">
        <v>44799</v>
      </c>
      <c r="C92" s="24" t="s">
        <v>1155</v>
      </c>
      <c r="D92" s="18">
        <f t="shared" ca="1" si="0"/>
        <v>5.52</v>
      </c>
      <c r="E92" s="18">
        <f t="shared" ca="1" si="1"/>
        <v>0.51</v>
      </c>
      <c r="F92" s="39">
        <f t="shared" ca="1" si="2"/>
        <v>0.51</v>
      </c>
      <c r="G92" s="28" t="s">
        <v>23</v>
      </c>
      <c r="H92" s="28" t="s">
        <v>23</v>
      </c>
    </row>
    <row r="93" spans="1:8" s="20" customFormat="1" x14ac:dyDescent="0.2">
      <c r="A93" s="19" t="s">
        <v>1189</v>
      </c>
      <c r="B93" s="21">
        <v>44799</v>
      </c>
      <c r="C93" s="24" t="s">
        <v>2072</v>
      </c>
      <c r="D93" s="18">
        <f t="shared" ref="D93" ca="1" si="3">RANDBETWEEN(55*10,60*10)/100</f>
        <v>5.56</v>
      </c>
      <c r="E93" s="18">
        <f t="shared" ref="E93" ca="1" si="4">RANDBETWEEN(5*10,5.5*10)/100</f>
        <v>0.53</v>
      </c>
      <c r="F93" s="39">
        <f t="shared" ref="F93" ca="1" si="5">RANDBETWEEN(5*10,5.3*10)/100</f>
        <v>0.51</v>
      </c>
      <c r="G93" s="28" t="s">
        <v>23</v>
      </c>
      <c r="H93" s="28" t="s">
        <v>23</v>
      </c>
    </row>
    <row r="94" spans="1:8" s="20" customFormat="1" x14ac:dyDescent="0.2">
      <c r="A94" s="19" t="s">
        <v>2091</v>
      </c>
      <c r="B94" s="21">
        <v>44818</v>
      </c>
      <c r="C94" s="24" t="s">
        <v>2072</v>
      </c>
      <c r="D94" s="18">
        <f t="shared" ca="1" si="0"/>
        <v>5.99</v>
      </c>
      <c r="E94" s="18">
        <f t="shared" ca="1" si="1"/>
        <v>0.51</v>
      </c>
      <c r="F94" s="39">
        <f t="shared" ca="1" si="2"/>
        <v>0.53</v>
      </c>
      <c r="G94" s="28" t="s">
        <v>23</v>
      </c>
      <c r="H94" s="28" t="s">
        <v>23</v>
      </c>
    </row>
    <row r="95" spans="1:8" x14ac:dyDescent="0.2">
      <c r="A95" s="110" t="s">
        <v>1178</v>
      </c>
      <c r="B95" s="123"/>
      <c r="C95" s="123"/>
      <c r="D95" s="123"/>
      <c r="E95" s="123"/>
      <c r="F95" s="123"/>
      <c r="G95" s="123"/>
      <c r="H95" s="124"/>
    </row>
    <row r="96" spans="1:8" s="20" customFormat="1" x14ac:dyDescent="0.2">
      <c r="A96" s="19" t="s">
        <v>2081</v>
      </c>
      <c r="B96" s="21">
        <v>44792</v>
      </c>
      <c r="C96" s="24" t="s">
        <v>1155</v>
      </c>
      <c r="D96" s="18">
        <f t="shared" ref="D96:D98" ca="1" si="6">RANDBETWEEN(55*10,60*10)/100</f>
        <v>5.64</v>
      </c>
      <c r="E96" s="18">
        <f t="shared" ref="E96:E98" ca="1" si="7">RANDBETWEEN(5*10,5.5*10)/100</f>
        <v>0.51</v>
      </c>
      <c r="F96" s="39">
        <f t="shared" ref="F96:F98" ca="1" si="8">RANDBETWEEN(5*10,5.3*10)/100</f>
        <v>0.51</v>
      </c>
      <c r="G96" s="28" t="s">
        <v>23</v>
      </c>
      <c r="H96" s="28" t="s">
        <v>23</v>
      </c>
    </row>
    <row r="97" spans="1:8" s="20" customFormat="1" x14ac:dyDescent="0.2">
      <c r="A97" s="19" t="s">
        <v>1188</v>
      </c>
      <c r="B97" s="21">
        <v>44792</v>
      </c>
      <c r="C97" s="24" t="s">
        <v>2072</v>
      </c>
      <c r="D97" s="18">
        <f t="shared" ca="1" si="6"/>
        <v>5.84</v>
      </c>
      <c r="E97" s="18">
        <f t="shared" ca="1" si="7"/>
        <v>0.53</v>
      </c>
      <c r="F97" s="39">
        <f t="shared" ca="1" si="8"/>
        <v>0.51</v>
      </c>
      <c r="G97" s="28" t="s">
        <v>23</v>
      </c>
      <c r="H97" s="28" t="s">
        <v>23</v>
      </c>
    </row>
    <row r="98" spans="1:8" s="20" customFormat="1" x14ac:dyDescent="0.2">
      <c r="A98" s="19" t="s">
        <v>2090</v>
      </c>
      <c r="B98" s="21">
        <v>44818</v>
      </c>
      <c r="C98" s="24" t="s">
        <v>2072</v>
      </c>
      <c r="D98" s="18">
        <f t="shared" ca="1" si="6"/>
        <v>5.71</v>
      </c>
      <c r="E98" s="18">
        <f t="shared" ca="1" si="7"/>
        <v>0.5</v>
      </c>
      <c r="F98" s="39">
        <f t="shared" ca="1" si="8"/>
        <v>0.52</v>
      </c>
      <c r="G98" s="28" t="s">
        <v>23</v>
      </c>
      <c r="H98" s="28" t="s">
        <v>23</v>
      </c>
    </row>
    <row r="99" spans="1:8" x14ac:dyDescent="0.2">
      <c r="A99" s="110" t="s">
        <v>1179</v>
      </c>
      <c r="B99" s="123"/>
      <c r="C99" s="123"/>
      <c r="D99" s="123"/>
      <c r="E99" s="123"/>
      <c r="F99" s="123"/>
      <c r="G99" s="123"/>
      <c r="H99" s="124"/>
    </row>
    <row r="100" spans="1:8" s="20" customFormat="1" x14ac:dyDescent="0.2">
      <c r="A100" s="19" t="s">
        <v>2080</v>
      </c>
      <c r="B100" s="21">
        <v>44798</v>
      </c>
      <c r="C100" s="24" t="s">
        <v>1155</v>
      </c>
      <c r="D100" s="18">
        <f t="shared" ref="D100:D102" ca="1" si="9">RANDBETWEEN(55*10,60*10)/100</f>
        <v>5.85</v>
      </c>
      <c r="E100" s="18">
        <f t="shared" ref="E100:E102" ca="1" si="10">RANDBETWEEN(5*10,5.5*10)/100</f>
        <v>0.54</v>
      </c>
      <c r="F100" s="39">
        <f t="shared" ref="F100:F102" ca="1" si="11">RANDBETWEEN(5*10,5.3*10)/100</f>
        <v>0.5</v>
      </c>
      <c r="G100" s="28" t="s">
        <v>23</v>
      </c>
      <c r="H100" s="28" t="s">
        <v>23</v>
      </c>
    </row>
    <row r="101" spans="1:8" s="20" customFormat="1" x14ac:dyDescent="0.2">
      <c r="A101" s="19" t="s">
        <v>1187</v>
      </c>
      <c r="B101" s="21">
        <v>44798</v>
      </c>
      <c r="C101" s="24" t="s">
        <v>2072</v>
      </c>
      <c r="D101" s="18">
        <f t="shared" ca="1" si="9"/>
        <v>5.58</v>
      </c>
      <c r="E101" s="18">
        <f t="shared" ca="1" si="10"/>
        <v>0.53</v>
      </c>
      <c r="F101" s="39">
        <f t="shared" ca="1" si="11"/>
        <v>0.5</v>
      </c>
      <c r="G101" s="28" t="s">
        <v>23</v>
      </c>
      <c r="H101" s="28" t="s">
        <v>23</v>
      </c>
    </row>
    <row r="102" spans="1:8" s="20" customFormat="1" x14ac:dyDescent="0.2">
      <c r="A102" s="19" t="s">
        <v>2089</v>
      </c>
      <c r="B102" s="21">
        <v>44819</v>
      </c>
      <c r="C102" s="24" t="s">
        <v>2072</v>
      </c>
      <c r="D102" s="18">
        <f t="shared" ca="1" si="9"/>
        <v>5.87</v>
      </c>
      <c r="E102" s="18">
        <f t="shared" ca="1" si="10"/>
        <v>0.54</v>
      </c>
      <c r="F102" s="39">
        <f t="shared" ca="1" si="11"/>
        <v>0.52</v>
      </c>
      <c r="G102" s="28" t="s">
        <v>23</v>
      </c>
      <c r="H102" s="28" t="s">
        <v>23</v>
      </c>
    </row>
    <row r="103" spans="1:8" ht="9.75" customHeight="1" x14ac:dyDescent="0.2">
      <c r="A103" s="32"/>
      <c r="B103" s="33"/>
      <c r="C103" s="33"/>
      <c r="D103" s="33"/>
      <c r="E103" s="33"/>
      <c r="F103" s="33"/>
      <c r="G103" s="33"/>
      <c r="H103" s="33"/>
    </row>
    <row r="104" spans="1:8" ht="34.5" customHeight="1" x14ac:dyDescent="0.2">
      <c r="A104" s="104" t="s">
        <v>15</v>
      </c>
      <c r="B104" s="104"/>
      <c r="C104" s="104"/>
      <c r="D104" s="104"/>
      <c r="E104" s="104"/>
      <c r="F104" s="104"/>
      <c r="G104" s="104"/>
      <c r="H104" s="104"/>
    </row>
    <row r="105" spans="1:8" ht="43.5" customHeight="1" x14ac:dyDescent="0.2">
      <c r="A105" s="103" t="s">
        <v>1862</v>
      </c>
      <c r="B105" s="103"/>
      <c r="C105" s="103"/>
      <c r="D105" s="103"/>
      <c r="E105" s="103"/>
      <c r="F105" s="103"/>
      <c r="G105" s="103"/>
      <c r="H105" s="103"/>
    </row>
    <row r="106" spans="1:8" ht="18" customHeight="1" x14ac:dyDescent="0.2">
      <c r="A106" s="7"/>
      <c r="B106" s="7"/>
      <c r="C106" s="7"/>
      <c r="D106" s="7"/>
      <c r="E106" s="7"/>
      <c r="F106" s="7"/>
      <c r="G106" s="7"/>
    </row>
    <row r="107" spans="1:8" ht="50.25" customHeight="1" x14ac:dyDescent="0.2">
      <c r="A107" s="98" t="s">
        <v>33</v>
      </c>
      <c r="B107" s="98"/>
      <c r="C107" s="98"/>
      <c r="D107" s="98"/>
      <c r="E107" s="131" t="s">
        <v>17</v>
      </c>
      <c r="F107" s="131"/>
      <c r="G107" s="125" t="s">
        <v>34</v>
      </c>
      <c r="H107" s="125"/>
    </row>
  </sheetData>
  <mergeCells count="50">
    <mergeCell ref="G107:H107"/>
    <mergeCell ref="E107:F107"/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  <mergeCell ref="A38:H38"/>
    <mergeCell ref="D13:H13"/>
    <mergeCell ref="D14:H14"/>
    <mergeCell ref="D15:H16"/>
    <mergeCell ref="A17:H18"/>
    <mergeCell ref="A19:H19"/>
    <mergeCell ref="A20:A21"/>
    <mergeCell ref="B20:B21"/>
    <mergeCell ref="C20:C21"/>
    <mergeCell ref="D20:H20"/>
    <mergeCell ref="A23:H23"/>
    <mergeCell ref="A26:H26"/>
    <mergeCell ref="A29:H29"/>
    <mergeCell ref="A32:H32"/>
    <mergeCell ref="A35:H35"/>
    <mergeCell ref="A104:H104"/>
    <mergeCell ref="A105:H105"/>
    <mergeCell ref="A107:D107"/>
    <mergeCell ref="A41:H41"/>
    <mergeCell ref="A44:H44"/>
    <mergeCell ref="A47:H47"/>
    <mergeCell ref="A50:H50"/>
    <mergeCell ref="A53:H53"/>
    <mergeCell ref="A56:H56"/>
    <mergeCell ref="A99:H99"/>
    <mergeCell ref="A59:H59"/>
    <mergeCell ref="A62:H62"/>
    <mergeCell ref="A65:H65"/>
    <mergeCell ref="A68:H68"/>
    <mergeCell ref="A71:H71"/>
    <mergeCell ref="A95:H95"/>
    <mergeCell ref="A75:H75"/>
    <mergeCell ref="A79:H79"/>
    <mergeCell ref="A83:H83"/>
    <mergeCell ref="A87:H87"/>
    <mergeCell ref="A91:H9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82/2022с от 20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E981-6082-4D3D-9F57-ADF5901F5FE1}">
  <sheetPr>
    <tabColor rgb="FF92D050"/>
  </sheetPr>
  <dimension ref="A1:H202"/>
  <sheetViews>
    <sheetView view="pageLayout" topLeftCell="A64" zoomScale="115" zoomScaleNormal="100" zoomScaleSheetLayoutView="100" zoomScalePageLayoutView="115" workbookViewId="0">
      <selection activeCell="A200" sqref="A200:H200"/>
    </sheetView>
  </sheetViews>
  <sheetFormatPr defaultColWidth="9.140625" defaultRowHeight="12.75" x14ac:dyDescent="0.2"/>
  <cols>
    <col min="1" max="1" width="12.85546875" style="1" customWidth="1"/>
    <col min="2" max="2" width="10.42578125" style="1" customWidth="1"/>
    <col min="3" max="3" width="13.42578125" style="1" customWidth="1"/>
    <col min="4" max="4" width="13.140625" style="1" customWidth="1"/>
    <col min="5" max="5" width="14.140625" style="1" customWidth="1"/>
    <col min="6" max="6" width="13" style="1" customWidth="1"/>
    <col min="7" max="7" width="13.14062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1968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1201</v>
      </c>
      <c r="C6" s="22"/>
      <c r="D6" s="30"/>
      <c r="E6" s="30"/>
      <c r="F6" s="30"/>
      <c r="G6" s="108"/>
      <c r="H6" s="108"/>
    </row>
    <row r="7" spans="1:8" ht="16.5" customHeight="1" x14ac:dyDescent="0.3">
      <c r="A7" s="3"/>
      <c r="B7" s="31"/>
      <c r="C7" s="16"/>
      <c r="D7" s="4" t="s">
        <v>2</v>
      </c>
      <c r="E7" s="4"/>
      <c r="F7" s="31"/>
      <c r="G7" s="109"/>
      <c r="H7" s="109"/>
    </row>
    <row r="8" spans="1:8" ht="16.5" customHeight="1" x14ac:dyDescent="0.2">
      <c r="A8" s="11" t="s">
        <v>3</v>
      </c>
      <c r="B8" s="114" t="s">
        <v>1202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1964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1965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1966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26</v>
      </c>
      <c r="F21" s="6" t="s">
        <v>25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</row>
    <row r="23" spans="1:8" ht="13.5" customHeight="1" x14ac:dyDescent="0.2">
      <c r="A23" s="110" t="s">
        <v>1203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1204</v>
      </c>
      <c r="B24" s="21">
        <v>44798</v>
      </c>
      <c r="C24" s="24" t="s">
        <v>1961</v>
      </c>
      <c r="D24" s="18">
        <f ca="1">RANDBETWEEN(230*10,250*10)/100</f>
        <v>24.16</v>
      </c>
      <c r="E24" s="18">
        <f ca="1">RANDBETWEEN(120*10,140*10)/100</f>
        <v>12.49</v>
      </c>
      <c r="F24" s="28" t="s">
        <v>23</v>
      </c>
      <c r="G24" s="23" t="s">
        <v>24</v>
      </c>
      <c r="H24" s="23" t="s">
        <v>24</v>
      </c>
    </row>
    <row r="25" spans="1:8" s="20" customFormat="1" x14ac:dyDescent="0.2">
      <c r="A25" s="19" t="s">
        <v>1205</v>
      </c>
      <c r="B25" s="21">
        <v>44798</v>
      </c>
      <c r="C25" s="24" t="s">
        <v>1962</v>
      </c>
      <c r="D25" s="18">
        <f t="shared" ref="D25:D140" ca="1" si="0">RANDBETWEEN(230*10,250*10)/100</f>
        <v>23.2</v>
      </c>
      <c r="E25" s="18">
        <f t="shared" ref="E25:E140" ca="1" si="1">RANDBETWEEN(120*10,140*10)/100</f>
        <v>12.74</v>
      </c>
      <c r="F25" s="28" t="s">
        <v>23</v>
      </c>
      <c r="G25" s="23" t="s">
        <v>24</v>
      </c>
      <c r="H25" s="23" t="s">
        <v>24</v>
      </c>
    </row>
    <row r="26" spans="1:8" s="20" customFormat="1" x14ac:dyDescent="0.2">
      <c r="A26" s="19" t="s">
        <v>1206</v>
      </c>
      <c r="B26" s="21">
        <v>44798</v>
      </c>
      <c r="C26" s="24" t="s">
        <v>1961</v>
      </c>
      <c r="D26" s="18">
        <f ca="1">RANDBETWEEN(230*10,250*10)/100</f>
        <v>23.02</v>
      </c>
      <c r="E26" s="18">
        <f ca="1">RANDBETWEEN(120*10,140*10)/100</f>
        <v>13.51</v>
      </c>
      <c r="F26" s="28" t="s">
        <v>23</v>
      </c>
      <c r="G26" s="23" t="s">
        <v>24</v>
      </c>
      <c r="H26" s="23" t="s">
        <v>24</v>
      </c>
    </row>
    <row r="27" spans="1:8" s="20" customFormat="1" x14ac:dyDescent="0.2">
      <c r="A27" s="19" t="s">
        <v>1207</v>
      </c>
      <c r="B27" s="21">
        <v>44798</v>
      </c>
      <c r="C27" s="24" t="s">
        <v>1962</v>
      </c>
      <c r="D27" s="18">
        <f t="shared" ca="1" si="0"/>
        <v>23.63</v>
      </c>
      <c r="E27" s="18">
        <f t="shared" ca="1" si="1"/>
        <v>12.39</v>
      </c>
      <c r="F27" s="28" t="s">
        <v>23</v>
      </c>
      <c r="G27" s="23" t="s">
        <v>24</v>
      </c>
      <c r="H27" s="23" t="s">
        <v>24</v>
      </c>
    </row>
    <row r="28" spans="1:8" s="20" customFormat="1" x14ac:dyDescent="0.2">
      <c r="A28" s="19" t="s">
        <v>1208</v>
      </c>
      <c r="B28" s="21">
        <v>44798</v>
      </c>
      <c r="C28" s="24" t="s">
        <v>1961</v>
      </c>
      <c r="D28" s="18">
        <f ca="1">RANDBETWEEN(230*10,250*10)/100</f>
        <v>23.77</v>
      </c>
      <c r="E28" s="18">
        <f ca="1">RANDBETWEEN(120*10,140*10)/100</f>
        <v>12.1</v>
      </c>
      <c r="F28" s="28" t="s">
        <v>23</v>
      </c>
      <c r="G28" s="23" t="s">
        <v>24</v>
      </c>
      <c r="H28" s="23" t="s">
        <v>24</v>
      </c>
    </row>
    <row r="29" spans="1:8" s="20" customFormat="1" x14ac:dyDescent="0.2">
      <c r="A29" s="19" t="s">
        <v>1209</v>
      </c>
      <c r="B29" s="21">
        <v>44798</v>
      </c>
      <c r="C29" s="24" t="s">
        <v>1963</v>
      </c>
      <c r="D29" s="18">
        <f ca="1">RANDBETWEEN(230*10,250*10)/100</f>
        <v>24.58</v>
      </c>
      <c r="E29" s="18">
        <f ca="1">RANDBETWEEN(120*10,140*10)/100</f>
        <v>13.71</v>
      </c>
      <c r="F29" s="28" t="s">
        <v>23</v>
      </c>
      <c r="G29" s="23" t="s">
        <v>24</v>
      </c>
      <c r="H29" s="23" t="s">
        <v>24</v>
      </c>
    </row>
    <row r="30" spans="1:8" s="20" customFormat="1" x14ac:dyDescent="0.2">
      <c r="A30" s="19" t="s">
        <v>1210</v>
      </c>
      <c r="B30" s="21">
        <v>44798</v>
      </c>
      <c r="C30" s="24" t="s">
        <v>1963</v>
      </c>
      <c r="D30" s="18">
        <f t="shared" ca="1" si="0"/>
        <v>23.93</v>
      </c>
      <c r="E30" s="18">
        <f t="shared" ca="1" si="1"/>
        <v>12.12</v>
      </c>
      <c r="F30" s="28" t="s">
        <v>23</v>
      </c>
      <c r="G30" s="23" t="s">
        <v>24</v>
      </c>
      <c r="H30" s="23" t="s">
        <v>24</v>
      </c>
    </row>
    <row r="31" spans="1:8" s="20" customFormat="1" x14ac:dyDescent="0.2">
      <c r="A31" s="19" t="s">
        <v>1211</v>
      </c>
      <c r="B31" s="21">
        <v>44798</v>
      </c>
      <c r="C31" s="24" t="s">
        <v>1963</v>
      </c>
      <c r="D31" s="18">
        <f t="shared" ca="1" si="0"/>
        <v>24.07</v>
      </c>
      <c r="E31" s="18">
        <f t="shared" ca="1" si="1"/>
        <v>13.43</v>
      </c>
      <c r="F31" s="28" t="s">
        <v>23</v>
      </c>
      <c r="G31" s="23" t="s">
        <v>24</v>
      </c>
      <c r="H31" s="23" t="s">
        <v>24</v>
      </c>
    </row>
    <row r="32" spans="1:8" s="20" customFormat="1" x14ac:dyDescent="0.2">
      <c r="A32" s="19" t="s">
        <v>1212</v>
      </c>
      <c r="B32" s="21">
        <v>44798</v>
      </c>
      <c r="C32" s="24" t="s">
        <v>1962</v>
      </c>
      <c r="D32" s="18">
        <f t="shared" ca="1" si="0"/>
        <v>23.03</v>
      </c>
      <c r="E32" s="18">
        <f t="shared" ca="1" si="1"/>
        <v>12.96</v>
      </c>
      <c r="F32" s="28" t="s">
        <v>23</v>
      </c>
      <c r="G32" s="23" t="s">
        <v>24</v>
      </c>
      <c r="H32" s="23" t="s">
        <v>24</v>
      </c>
    </row>
    <row r="33" spans="1:8" s="20" customFormat="1" x14ac:dyDescent="0.2">
      <c r="A33" s="19" t="s">
        <v>1213</v>
      </c>
      <c r="B33" s="21">
        <v>44798</v>
      </c>
      <c r="C33" s="24" t="s">
        <v>1962</v>
      </c>
      <c r="D33" s="18">
        <f t="shared" ca="1" si="0"/>
        <v>24.57</v>
      </c>
      <c r="E33" s="18">
        <f t="shared" ca="1" si="1"/>
        <v>13.38</v>
      </c>
      <c r="F33" s="28" t="s">
        <v>23</v>
      </c>
      <c r="G33" s="23" t="s">
        <v>24</v>
      </c>
      <c r="H33" s="23" t="s">
        <v>24</v>
      </c>
    </row>
    <row r="34" spans="1:8" s="20" customFormat="1" x14ac:dyDescent="0.2">
      <c r="A34" s="19" t="s">
        <v>1214</v>
      </c>
      <c r="B34" s="21">
        <v>44798</v>
      </c>
      <c r="C34" s="24" t="s">
        <v>1961</v>
      </c>
      <c r="D34" s="18">
        <f t="shared" ca="1" si="0"/>
        <v>24.28</v>
      </c>
      <c r="E34" s="18">
        <f t="shared" ca="1" si="1"/>
        <v>13.1</v>
      </c>
      <c r="F34" s="28" t="s">
        <v>23</v>
      </c>
      <c r="G34" s="23" t="s">
        <v>24</v>
      </c>
      <c r="H34" s="23" t="s">
        <v>24</v>
      </c>
    </row>
    <row r="35" spans="1:8" s="20" customFormat="1" x14ac:dyDescent="0.2">
      <c r="A35" s="19" t="s">
        <v>1215</v>
      </c>
      <c r="B35" s="21">
        <v>44798</v>
      </c>
      <c r="C35" s="24" t="s">
        <v>1961</v>
      </c>
      <c r="D35" s="18">
        <f t="shared" ca="1" si="0"/>
        <v>23.88</v>
      </c>
      <c r="E35" s="18">
        <f t="shared" ca="1" si="1"/>
        <v>13.63</v>
      </c>
      <c r="F35" s="28" t="s">
        <v>23</v>
      </c>
      <c r="G35" s="23" t="s">
        <v>24</v>
      </c>
      <c r="H35" s="23" t="s">
        <v>24</v>
      </c>
    </row>
    <row r="36" spans="1:8" s="20" customFormat="1" x14ac:dyDescent="0.2">
      <c r="A36" s="19" t="s">
        <v>1216</v>
      </c>
      <c r="B36" s="21">
        <v>44798</v>
      </c>
      <c r="C36" s="24" t="s">
        <v>1961</v>
      </c>
      <c r="D36" s="18">
        <f t="shared" ca="1" si="0"/>
        <v>23.73</v>
      </c>
      <c r="E36" s="18">
        <f t="shared" ca="1" si="1"/>
        <v>12.54</v>
      </c>
      <c r="F36" s="28" t="s">
        <v>23</v>
      </c>
      <c r="G36" s="23" t="s">
        <v>24</v>
      </c>
      <c r="H36" s="23" t="s">
        <v>24</v>
      </c>
    </row>
    <row r="37" spans="1:8" ht="13.5" customHeight="1" x14ac:dyDescent="0.2">
      <c r="A37" s="110" t="s">
        <v>1231</v>
      </c>
      <c r="B37" s="111"/>
      <c r="C37" s="111"/>
      <c r="D37" s="111"/>
      <c r="E37" s="111"/>
      <c r="F37" s="111"/>
      <c r="G37" s="111"/>
      <c r="H37" s="112"/>
    </row>
    <row r="38" spans="1:8" s="20" customFormat="1" x14ac:dyDescent="0.2">
      <c r="A38" s="19" t="s">
        <v>1218</v>
      </c>
      <c r="B38" s="21">
        <v>44798</v>
      </c>
      <c r="C38" s="24" t="s">
        <v>1961</v>
      </c>
      <c r="D38" s="18">
        <f ca="1">RANDBETWEEN(230*10,250*10)/100</f>
        <v>23.5</v>
      </c>
      <c r="E38" s="18">
        <f ca="1">RANDBETWEEN(120*10,140*10)/100</f>
        <v>13.7</v>
      </c>
      <c r="F38" s="28" t="s">
        <v>23</v>
      </c>
      <c r="G38" s="23" t="s">
        <v>24</v>
      </c>
      <c r="H38" s="23" t="s">
        <v>24</v>
      </c>
    </row>
    <row r="39" spans="1:8" s="20" customFormat="1" x14ac:dyDescent="0.2">
      <c r="A39" s="19" t="s">
        <v>1219</v>
      </c>
      <c r="B39" s="21">
        <v>44798</v>
      </c>
      <c r="C39" s="24" t="s">
        <v>1962</v>
      </c>
      <c r="D39" s="18">
        <f t="shared" ca="1" si="0"/>
        <v>23.46</v>
      </c>
      <c r="E39" s="18">
        <f t="shared" ca="1" si="1"/>
        <v>13.86</v>
      </c>
      <c r="F39" s="28" t="s">
        <v>23</v>
      </c>
      <c r="G39" s="23" t="s">
        <v>24</v>
      </c>
      <c r="H39" s="23" t="s">
        <v>24</v>
      </c>
    </row>
    <row r="40" spans="1:8" s="20" customFormat="1" x14ac:dyDescent="0.2">
      <c r="A40" s="19" t="s">
        <v>1220</v>
      </c>
      <c r="B40" s="21">
        <v>44798</v>
      </c>
      <c r="C40" s="24" t="s">
        <v>1961</v>
      </c>
      <c r="D40" s="18">
        <f ca="1">RANDBETWEEN(230*10,250*10)/100</f>
        <v>24.02</v>
      </c>
      <c r="E40" s="18">
        <f ca="1">RANDBETWEEN(120*10,140*10)/100</f>
        <v>13.86</v>
      </c>
      <c r="F40" s="28" t="s">
        <v>23</v>
      </c>
      <c r="G40" s="23" t="s">
        <v>24</v>
      </c>
      <c r="H40" s="23" t="s">
        <v>24</v>
      </c>
    </row>
    <row r="41" spans="1:8" s="20" customFormat="1" x14ac:dyDescent="0.2">
      <c r="A41" s="19" t="s">
        <v>1221</v>
      </c>
      <c r="B41" s="21">
        <v>44798</v>
      </c>
      <c r="C41" s="24" t="s">
        <v>1962</v>
      </c>
      <c r="D41" s="18">
        <f t="shared" ca="1" si="0"/>
        <v>23.86</v>
      </c>
      <c r="E41" s="18">
        <f t="shared" ca="1" si="1"/>
        <v>13.68</v>
      </c>
      <c r="F41" s="28" t="s">
        <v>23</v>
      </c>
      <c r="G41" s="23" t="s">
        <v>24</v>
      </c>
      <c r="H41" s="23" t="s">
        <v>24</v>
      </c>
    </row>
    <row r="42" spans="1:8" s="20" customFormat="1" x14ac:dyDescent="0.2">
      <c r="A42" s="19" t="s">
        <v>1222</v>
      </c>
      <c r="B42" s="21">
        <v>44798</v>
      </c>
      <c r="C42" s="24" t="s">
        <v>1961</v>
      </c>
      <c r="D42" s="18">
        <f ca="1">RANDBETWEEN(230*10,250*10)/100</f>
        <v>24.98</v>
      </c>
      <c r="E42" s="18">
        <f ca="1">RANDBETWEEN(120*10,140*10)/100</f>
        <v>12.03</v>
      </c>
      <c r="F42" s="28" t="s">
        <v>23</v>
      </c>
      <c r="G42" s="23" t="s">
        <v>24</v>
      </c>
      <c r="H42" s="23" t="s">
        <v>24</v>
      </c>
    </row>
    <row r="43" spans="1:8" s="20" customFormat="1" x14ac:dyDescent="0.2">
      <c r="A43" s="19" t="s">
        <v>1223</v>
      </c>
      <c r="B43" s="21">
        <v>44798</v>
      </c>
      <c r="C43" s="24" t="s">
        <v>1963</v>
      </c>
      <c r="D43" s="18">
        <f ca="1">RANDBETWEEN(230*10,250*10)/100</f>
        <v>24.31</v>
      </c>
      <c r="E43" s="18">
        <f ca="1">RANDBETWEEN(120*10,140*10)/100</f>
        <v>12.87</v>
      </c>
      <c r="F43" s="28" t="s">
        <v>23</v>
      </c>
      <c r="G43" s="23" t="s">
        <v>24</v>
      </c>
      <c r="H43" s="23" t="s">
        <v>24</v>
      </c>
    </row>
    <row r="44" spans="1:8" s="20" customFormat="1" x14ac:dyDescent="0.2">
      <c r="A44" s="19" t="s">
        <v>1224</v>
      </c>
      <c r="B44" s="21">
        <v>44798</v>
      </c>
      <c r="C44" s="24" t="s">
        <v>1963</v>
      </c>
      <c r="D44" s="18">
        <f t="shared" ca="1" si="0"/>
        <v>23.8</v>
      </c>
      <c r="E44" s="18">
        <f t="shared" ca="1" si="1"/>
        <v>13.29</v>
      </c>
      <c r="F44" s="28" t="s">
        <v>23</v>
      </c>
      <c r="G44" s="23" t="s">
        <v>24</v>
      </c>
      <c r="H44" s="23" t="s">
        <v>24</v>
      </c>
    </row>
    <row r="45" spans="1:8" s="20" customFormat="1" x14ac:dyDescent="0.2">
      <c r="A45" s="19" t="s">
        <v>1225</v>
      </c>
      <c r="B45" s="21">
        <v>44798</v>
      </c>
      <c r="C45" s="24" t="s">
        <v>1963</v>
      </c>
      <c r="D45" s="18">
        <f t="shared" ca="1" si="0"/>
        <v>24.98</v>
      </c>
      <c r="E45" s="18">
        <f t="shared" ca="1" si="1"/>
        <v>13.36</v>
      </c>
      <c r="F45" s="28" t="s">
        <v>23</v>
      </c>
      <c r="G45" s="23" t="s">
        <v>24</v>
      </c>
      <c r="H45" s="23" t="s">
        <v>24</v>
      </c>
    </row>
    <row r="46" spans="1:8" s="20" customFormat="1" x14ac:dyDescent="0.2">
      <c r="A46" s="19" t="s">
        <v>1226</v>
      </c>
      <c r="B46" s="21">
        <v>44798</v>
      </c>
      <c r="C46" s="24" t="s">
        <v>1962</v>
      </c>
      <c r="D46" s="18">
        <f t="shared" ca="1" si="0"/>
        <v>23.51</v>
      </c>
      <c r="E46" s="18">
        <f t="shared" ca="1" si="1"/>
        <v>12.39</v>
      </c>
      <c r="F46" s="28" t="s">
        <v>23</v>
      </c>
      <c r="G46" s="23" t="s">
        <v>24</v>
      </c>
      <c r="H46" s="23" t="s">
        <v>24</v>
      </c>
    </row>
    <row r="47" spans="1:8" s="20" customFormat="1" x14ac:dyDescent="0.2">
      <c r="A47" s="19" t="s">
        <v>1227</v>
      </c>
      <c r="B47" s="21">
        <v>44798</v>
      </c>
      <c r="C47" s="24" t="s">
        <v>1962</v>
      </c>
      <c r="D47" s="18">
        <f t="shared" ca="1" si="0"/>
        <v>23.25</v>
      </c>
      <c r="E47" s="18">
        <f t="shared" ca="1" si="1"/>
        <v>12.9</v>
      </c>
      <c r="F47" s="28" t="s">
        <v>23</v>
      </c>
      <c r="G47" s="23" t="s">
        <v>24</v>
      </c>
      <c r="H47" s="23" t="s">
        <v>24</v>
      </c>
    </row>
    <row r="48" spans="1:8" s="20" customFormat="1" x14ac:dyDescent="0.2">
      <c r="A48" s="19" t="s">
        <v>1228</v>
      </c>
      <c r="B48" s="21">
        <v>44798</v>
      </c>
      <c r="C48" s="24" t="s">
        <v>1961</v>
      </c>
      <c r="D48" s="18">
        <f t="shared" ca="1" si="0"/>
        <v>24.73</v>
      </c>
      <c r="E48" s="18">
        <f t="shared" ca="1" si="1"/>
        <v>13.57</v>
      </c>
      <c r="F48" s="28" t="s">
        <v>23</v>
      </c>
      <c r="G48" s="23" t="s">
        <v>24</v>
      </c>
      <c r="H48" s="23" t="s">
        <v>24</v>
      </c>
    </row>
    <row r="49" spans="1:8" s="20" customFormat="1" x14ac:dyDescent="0.2">
      <c r="A49" s="19" t="s">
        <v>1229</v>
      </c>
      <c r="B49" s="21">
        <v>44798</v>
      </c>
      <c r="C49" s="24" t="s">
        <v>1961</v>
      </c>
      <c r="D49" s="18">
        <f t="shared" ca="1" si="0"/>
        <v>24.96</v>
      </c>
      <c r="E49" s="18">
        <f t="shared" ca="1" si="1"/>
        <v>12.88</v>
      </c>
      <c r="F49" s="28" t="s">
        <v>23</v>
      </c>
      <c r="G49" s="23" t="s">
        <v>24</v>
      </c>
      <c r="H49" s="23" t="s">
        <v>24</v>
      </c>
    </row>
    <row r="50" spans="1:8" s="20" customFormat="1" x14ac:dyDescent="0.2">
      <c r="A50" s="19" t="s">
        <v>1230</v>
      </c>
      <c r="B50" s="21">
        <v>44798</v>
      </c>
      <c r="C50" s="24" t="s">
        <v>1961</v>
      </c>
      <c r="D50" s="18">
        <f t="shared" ca="1" si="0"/>
        <v>23.48</v>
      </c>
      <c r="E50" s="18">
        <f t="shared" ca="1" si="1"/>
        <v>13.23</v>
      </c>
      <c r="F50" s="28" t="s">
        <v>23</v>
      </c>
      <c r="G50" s="23" t="s">
        <v>24</v>
      </c>
      <c r="H50" s="23" t="s">
        <v>24</v>
      </c>
    </row>
    <row r="51" spans="1:8" ht="13.5" customHeight="1" x14ac:dyDescent="0.2">
      <c r="A51" s="110" t="s">
        <v>1232</v>
      </c>
      <c r="B51" s="111"/>
      <c r="C51" s="111"/>
      <c r="D51" s="111"/>
      <c r="E51" s="111"/>
      <c r="F51" s="111"/>
      <c r="G51" s="111"/>
      <c r="H51" s="112"/>
    </row>
    <row r="52" spans="1:8" s="20" customFormat="1" x14ac:dyDescent="0.2">
      <c r="A52" s="19" t="s">
        <v>1233</v>
      </c>
      <c r="B52" s="21">
        <v>44797</v>
      </c>
      <c r="C52" s="24" t="s">
        <v>1961</v>
      </c>
      <c r="D52" s="18">
        <f ca="1">RANDBETWEEN(230*10,250*10)/100</f>
        <v>24.86</v>
      </c>
      <c r="E52" s="18">
        <f ca="1">RANDBETWEEN(120*10,140*10)/100</f>
        <v>12.75</v>
      </c>
      <c r="F52" s="28" t="s">
        <v>23</v>
      </c>
      <c r="G52" s="23" t="s">
        <v>24</v>
      </c>
      <c r="H52" s="23" t="s">
        <v>24</v>
      </c>
    </row>
    <row r="53" spans="1:8" s="20" customFormat="1" x14ac:dyDescent="0.2">
      <c r="A53" s="19" t="s">
        <v>1234</v>
      </c>
      <c r="B53" s="21">
        <v>44797</v>
      </c>
      <c r="C53" s="24" t="s">
        <v>1962</v>
      </c>
      <c r="D53" s="18">
        <f t="shared" ca="1" si="0"/>
        <v>24.6</v>
      </c>
      <c r="E53" s="18">
        <f t="shared" ca="1" si="1"/>
        <v>12.17</v>
      </c>
      <c r="F53" s="28" t="s">
        <v>23</v>
      </c>
      <c r="G53" s="23" t="s">
        <v>24</v>
      </c>
      <c r="H53" s="23" t="s">
        <v>24</v>
      </c>
    </row>
    <row r="54" spans="1:8" s="20" customFormat="1" x14ac:dyDescent="0.2">
      <c r="A54" s="19" t="s">
        <v>1235</v>
      </c>
      <c r="B54" s="21">
        <v>44797</v>
      </c>
      <c r="C54" s="24" t="s">
        <v>1961</v>
      </c>
      <c r="D54" s="18">
        <f ca="1">RANDBETWEEN(230*10,250*10)/100</f>
        <v>24.01</v>
      </c>
      <c r="E54" s="18">
        <f ca="1">RANDBETWEEN(120*10,140*10)/100</f>
        <v>12.63</v>
      </c>
      <c r="F54" s="28" t="s">
        <v>23</v>
      </c>
      <c r="G54" s="23" t="s">
        <v>24</v>
      </c>
      <c r="H54" s="23" t="s">
        <v>24</v>
      </c>
    </row>
    <row r="55" spans="1:8" s="20" customFormat="1" x14ac:dyDescent="0.2">
      <c r="A55" s="19" t="s">
        <v>1236</v>
      </c>
      <c r="B55" s="21">
        <v>44797</v>
      </c>
      <c r="C55" s="24" t="s">
        <v>1962</v>
      </c>
      <c r="D55" s="18">
        <f t="shared" ca="1" si="0"/>
        <v>24.03</v>
      </c>
      <c r="E55" s="18">
        <f t="shared" ca="1" si="1"/>
        <v>12.46</v>
      </c>
      <c r="F55" s="28" t="s">
        <v>23</v>
      </c>
      <c r="G55" s="23" t="s">
        <v>24</v>
      </c>
      <c r="H55" s="23" t="s">
        <v>24</v>
      </c>
    </row>
    <row r="56" spans="1:8" s="20" customFormat="1" x14ac:dyDescent="0.2">
      <c r="A56" s="19" t="s">
        <v>1237</v>
      </c>
      <c r="B56" s="21">
        <v>44797</v>
      </c>
      <c r="C56" s="24" t="s">
        <v>1961</v>
      </c>
      <c r="D56" s="18">
        <f ca="1">RANDBETWEEN(230*10,250*10)/100</f>
        <v>23.83</v>
      </c>
      <c r="E56" s="18">
        <f ca="1">RANDBETWEEN(120*10,140*10)/100</f>
        <v>12.83</v>
      </c>
      <c r="F56" s="28" t="s">
        <v>23</v>
      </c>
      <c r="G56" s="23" t="s">
        <v>24</v>
      </c>
      <c r="H56" s="23" t="s">
        <v>24</v>
      </c>
    </row>
    <row r="57" spans="1:8" s="20" customFormat="1" x14ac:dyDescent="0.2">
      <c r="A57" s="19" t="s">
        <v>1238</v>
      </c>
      <c r="B57" s="21">
        <v>44797</v>
      </c>
      <c r="C57" s="24" t="s">
        <v>1963</v>
      </c>
      <c r="D57" s="18">
        <f ca="1">RANDBETWEEN(230*10,250*10)/100</f>
        <v>24.42</v>
      </c>
      <c r="E57" s="18">
        <f ca="1">RANDBETWEEN(120*10,140*10)/100</f>
        <v>13.56</v>
      </c>
      <c r="F57" s="28" t="s">
        <v>23</v>
      </c>
      <c r="G57" s="23" t="s">
        <v>24</v>
      </c>
      <c r="H57" s="23" t="s">
        <v>24</v>
      </c>
    </row>
    <row r="58" spans="1:8" s="20" customFormat="1" x14ac:dyDescent="0.2">
      <c r="A58" s="19" t="s">
        <v>1239</v>
      </c>
      <c r="B58" s="21">
        <v>44797</v>
      </c>
      <c r="C58" s="24" t="s">
        <v>1963</v>
      </c>
      <c r="D58" s="18">
        <f t="shared" ca="1" si="0"/>
        <v>23.01</v>
      </c>
      <c r="E58" s="18">
        <f t="shared" ca="1" si="1"/>
        <v>12.03</v>
      </c>
      <c r="F58" s="28" t="s">
        <v>23</v>
      </c>
      <c r="G58" s="23" t="s">
        <v>24</v>
      </c>
      <c r="H58" s="23" t="s">
        <v>24</v>
      </c>
    </row>
    <row r="59" spans="1:8" s="20" customFormat="1" x14ac:dyDescent="0.2">
      <c r="A59" s="19" t="s">
        <v>1240</v>
      </c>
      <c r="B59" s="21">
        <v>44797</v>
      </c>
      <c r="C59" s="24" t="s">
        <v>1963</v>
      </c>
      <c r="D59" s="18">
        <f t="shared" ca="1" si="0"/>
        <v>24.69</v>
      </c>
      <c r="E59" s="18">
        <f t="shared" ca="1" si="1"/>
        <v>13.6</v>
      </c>
      <c r="F59" s="28" t="s">
        <v>23</v>
      </c>
      <c r="G59" s="23" t="s">
        <v>24</v>
      </c>
      <c r="H59" s="23" t="s">
        <v>24</v>
      </c>
    </row>
    <row r="60" spans="1:8" s="20" customFormat="1" x14ac:dyDescent="0.2">
      <c r="A60" s="19" t="s">
        <v>1241</v>
      </c>
      <c r="B60" s="21">
        <v>44797</v>
      </c>
      <c r="C60" s="24" t="s">
        <v>1962</v>
      </c>
      <c r="D60" s="18">
        <f t="shared" ca="1" si="0"/>
        <v>24.05</v>
      </c>
      <c r="E60" s="18">
        <f t="shared" ca="1" si="1"/>
        <v>12.38</v>
      </c>
      <c r="F60" s="28" t="s">
        <v>23</v>
      </c>
      <c r="G60" s="23" t="s">
        <v>24</v>
      </c>
      <c r="H60" s="23" t="s">
        <v>24</v>
      </c>
    </row>
    <row r="61" spans="1:8" s="20" customFormat="1" x14ac:dyDescent="0.2">
      <c r="A61" s="19" t="s">
        <v>1242</v>
      </c>
      <c r="B61" s="21">
        <v>44797</v>
      </c>
      <c r="C61" s="24" t="s">
        <v>1962</v>
      </c>
      <c r="D61" s="18">
        <f t="shared" ca="1" si="0"/>
        <v>23.27</v>
      </c>
      <c r="E61" s="18">
        <f t="shared" ca="1" si="1"/>
        <v>12.4</v>
      </c>
      <c r="F61" s="28" t="s">
        <v>23</v>
      </c>
      <c r="G61" s="23" t="s">
        <v>24</v>
      </c>
      <c r="H61" s="23" t="s">
        <v>24</v>
      </c>
    </row>
    <row r="62" spans="1:8" s="60" customFormat="1" ht="13.5" customHeight="1" x14ac:dyDescent="0.2">
      <c r="A62" s="99" t="s">
        <v>11</v>
      </c>
      <c r="B62" s="101" t="s">
        <v>12</v>
      </c>
      <c r="C62" s="102" t="s">
        <v>16</v>
      </c>
      <c r="D62" s="102" t="s">
        <v>13</v>
      </c>
      <c r="E62" s="102"/>
      <c r="F62" s="102"/>
      <c r="G62" s="102"/>
      <c r="H62" s="102"/>
    </row>
    <row r="63" spans="1:8" s="60" customFormat="1" ht="29.25" customHeight="1" x14ac:dyDescent="0.2">
      <c r="A63" s="100"/>
      <c r="B63" s="101"/>
      <c r="C63" s="102"/>
      <c r="D63" s="6" t="s">
        <v>14</v>
      </c>
      <c r="E63" s="6" t="s">
        <v>26</v>
      </c>
      <c r="F63" s="6" t="s">
        <v>25</v>
      </c>
      <c r="G63" s="6" t="s">
        <v>27</v>
      </c>
      <c r="H63" s="6" t="s">
        <v>28</v>
      </c>
    </row>
    <row r="64" spans="1:8" s="60" customFormat="1" ht="13.5" customHeight="1" x14ac:dyDescent="0.2">
      <c r="A64" s="25">
        <v>1</v>
      </c>
      <c r="B64" s="25">
        <v>2</v>
      </c>
      <c r="C64" s="26">
        <v>3</v>
      </c>
      <c r="D64" s="17">
        <v>4</v>
      </c>
      <c r="E64" s="25">
        <v>5</v>
      </c>
      <c r="F64" s="25">
        <v>6</v>
      </c>
      <c r="G64" s="26">
        <v>7</v>
      </c>
      <c r="H64" s="17">
        <v>8</v>
      </c>
    </row>
    <row r="65" spans="1:8" s="20" customFormat="1" x14ac:dyDescent="0.2">
      <c r="A65" s="19" t="s">
        <v>1243</v>
      </c>
      <c r="B65" s="21">
        <v>44797</v>
      </c>
      <c r="C65" s="24" t="s">
        <v>1961</v>
      </c>
      <c r="D65" s="18">
        <f t="shared" ca="1" si="0"/>
        <v>24.6</v>
      </c>
      <c r="E65" s="18">
        <f t="shared" ca="1" si="1"/>
        <v>13.86</v>
      </c>
      <c r="F65" s="28" t="s">
        <v>23</v>
      </c>
      <c r="G65" s="23" t="s">
        <v>24</v>
      </c>
      <c r="H65" s="23" t="s">
        <v>24</v>
      </c>
    </row>
    <row r="66" spans="1:8" s="20" customFormat="1" x14ac:dyDescent="0.2">
      <c r="A66" s="19" t="s">
        <v>1244</v>
      </c>
      <c r="B66" s="21">
        <v>44797</v>
      </c>
      <c r="C66" s="24" t="s">
        <v>1961</v>
      </c>
      <c r="D66" s="18">
        <f t="shared" ca="1" si="0"/>
        <v>23.56</v>
      </c>
      <c r="E66" s="18">
        <f t="shared" ca="1" si="1"/>
        <v>12.56</v>
      </c>
      <c r="F66" s="28" t="s">
        <v>23</v>
      </c>
      <c r="G66" s="23" t="s">
        <v>24</v>
      </c>
      <c r="H66" s="23" t="s">
        <v>24</v>
      </c>
    </row>
    <row r="67" spans="1:8" s="20" customFormat="1" x14ac:dyDescent="0.2">
      <c r="A67" s="19" t="s">
        <v>1245</v>
      </c>
      <c r="B67" s="21">
        <v>44797</v>
      </c>
      <c r="C67" s="24" t="s">
        <v>1961</v>
      </c>
      <c r="D67" s="18">
        <f t="shared" ca="1" si="0"/>
        <v>24.89</v>
      </c>
      <c r="E67" s="18">
        <f t="shared" ca="1" si="1"/>
        <v>12.15</v>
      </c>
      <c r="F67" s="28" t="s">
        <v>23</v>
      </c>
      <c r="G67" s="23" t="s">
        <v>24</v>
      </c>
      <c r="H67" s="23" t="s">
        <v>24</v>
      </c>
    </row>
    <row r="68" spans="1:8" ht="13.5" customHeight="1" x14ac:dyDescent="0.2">
      <c r="A68" s="110" t="s">
        <v>1246</v>
      </c>
      <c r="B68" s="111"/>
      <c r="C68" s="111"/>
      <c r="D68" s="111"/>
      <c r="E68" s="111"/>
      <c r="F68" s="111"/>
      <c r="G68" s="111"/>
      <c r="H68" s="112"/>
    </row>
    <row r="69" spans="1:8" s="20" customFormat="1" x14ac:dyDescent="0.2">
      <c r="A69" s="19" t="s">
        <v>1247</v>
      </c>
      <c r="B69" s="21">
        <v>44797</v>
      </c>
      <c r="C69" s="24" t="s">
        <v>1961</v>
      </c>
      <c r="D69" s="18">
        <f ca="1">RANDBETWEEN(230*10,250*10)/100</f>
        <v>24.36</v>
      </c>
      <c r="E69" s="18">
        <f ca="1">RANDBETWEEN(120*10,140*10)/100</f>
        <v>13.25</v>
      </c>
      <c r="F69" s="28" t="s">
        <v>23</v>
      </c>
      <c r="G69" s="23" t="s">
        <v>24</v>
      </c>
      <c r="H69" s="23" t="s">
        <v>24</v>
      </c>
    </row>
    <row r="70" spans="1:8" s="20" customFormat="1" x14ac:dyDescent="0.2">
      <c r="A70" s="19" t="s">
        <v>1248</v>
      </c>
      <c r="B70" s="21">
        <v>44797</v>
      </c>
      <c r="C70" s="24" t="s">
        <v>1962</v>
      </c>
      <c r="D70" s="18">
        <f t="shared" ca="1" si="0"/>
        <v>23.04</v>
      </c>
      <c r="E70" s="18">
        <f t="shared" ca="1" si="1"/>
        <v>13.2</v>
      </c>
      <c r="F70" s="28" t="s">
        <v>23</v>
      </c>
      <c r="G70" s="23" t="s">
        <v>24</v>
      </c>
      <c r="H70" s="23" t="s">
        <v>24</v>
      </c>
    </row>
    <row r="71" spans="1:8" s="20" customFormat="1" x14ac:dyDescent="0.2">
      <c r="A71" s="19" t="s">
        <v>1249</v>
      </c>
      <c r="B71" s="21">
        <v>44797</v>
      </c>
      <c r="C71" s="24" t="s">
        <v>1961</v>
      </c>
      <c r="D71" s="18">
        <f ca="1">RANDBETWEEN(230*10,250*10)/100</f>
        <v>24.73</v>
      </c>
      <c r="E71" s="18">
        <f ca="1">RANDBETWEEN(120*10,140*10)/100</f>
        <v>12.21</v>
      </c>
      <c r="F71" s="28" t="s">
        <v>23</v>
      </c>
      <c r="G71" s="23" t="s">
        <v>24</v>
      </c>
      <c r="H71" s="23" t="s">
        <v>24</v>
      </c>
    </row>
    <row r="72" spans="1:8" s="20" customFormat="1" x14ac:dyDescent="0.2">
      <c r="A72" s="19" t="s">
        <v>1250</v>
      </c>
      <c r="B72" s="21">
        <v>44797</v>
      </c>
      <c r="C72" s="24" t="s">
        <v>1962</v>
      </c>
      <c r="D72" s="18">
        <f t="shared" ca="1" si="0"/>
        <v>23.75</v>
      </c>
      <c r="E72" s="18">
        <f t="shared" ca="1" si="1"/>
        <v>13.49</v>
      </c>
      <c r="F72" s="28" t="s">
        <v>23</v>
      </c>
      <c r="G72" s="23" t="s">
        <v>24</v>
      </c>
      <c r="H72" s="23" t="s">
        <v>24</v>
      </c>
    </row>
    <row r="73" spans="1:8" s="20" customFormat="1" x14ac:dyDescent="0.2">
      <c r="A73" s="19" t="s">
        <v>1251</v>
      </c>
      <c r="B73" s="21">
        <v>44797</v>
      </c>
      <c r="C73" s="24" t="s">
        <v>1961</v>
      </c>
      <c r="D73" s="18">
        <f ca="1">RANDBETWEEN(230*10,250*10)/100</f>
        <v>24.81</v>
      </c>
      <c r="E73" s="18">
        <f ca="1">RANDBETWEEN(120*10,140*10)/100</f>
        <v>13.64</v>
      </c>
      <c r="F73" s="28" t="s">
        <v>23</v>
      </c>
      <c r="G73" s="23" t="s">
        <v>24</v>
      </c>
      <c r="H73" s="23" t="s">
        <v>24</v>
      </c>
    </row>
    <row r="74" spans="1:8" s="20" customFormat="1" x14ac:dyDescent="0.2">
      <c r="A74" s="19" t="s">
        <v>1252</v>
      </c>
      <c r="B74" s="21">
        <v>44797</v>
      </c>
      <c r="C74" s="24" t="s">
        <v>1963</v>
      </c>
      <c r="D74" s="18">
        <f ca="1">RANDBETWEEN(230*10,250*10)/100</f>
        <v>23.27</v>
      </c>
      <c r="E74" s="18">
        <f ca="1">RANDBETWEEN(120*10,140*10)/100</f>
        <v>13.66</v>
      </c>
      <c r="F74" s="28" t="s">
        <v>23</v>
      </c>
      <c r="G74" s="23" t="s">
        <v>24</v>
      </c>
      <c r="H74" s="23" t="s">
        <v>24</v>
      </c>
    </row>
    <row r="75" spans="1:8" s="20" customFormat="1" x14ac:dyDescent="0.2">
      <c r="A75" s="19" t="s">
        <v>1253</v>
      </c>
      <c r="B75" s="21">
        <v>44797</v>
      </c>
      <c r="C75" s="24" t="s">
        <v>1963</v>
      </c>
      <c r="D75" s="18">
        <f t="shared" ca="1" si="0"/>
        <v>24.77</v>
      </c>
      <c r="E75" s="18">
        <f t="shared" ca="1" si="1"/>
        <v>12.61</v>
      </c>
      <c r="F75" s="28" t="s">
        <v>23</v>
      </c>
      <c r="G75" s="23" t="s">
        <v>24</v>
      </c>
      <c r="H75" s="23" t="s">
        <v>24</v>
      </c>
    </row>
    <row r="76" spans="1:8" s="20" customFormat="1" x14ac:dyDescent="0.2">
      <c r="A76" s="19" t="s">
        <v>1254</v>
      </c>
      <c r="B76" s="21">
        <v>44797</v>
      </c>
      <c r="C76" s="24" t="s">
        <v>1963</v>
      </c>
      <c r="D76" s="18">
        <f t="shared" ca="1" si="0"/>
        <v>24.42</v>
      </c>
      <c r="E76" s="18">
        <f t="shared" ca="1" si="1"/>
        <v>12.67</v>
      </c>
      <c r="F76" s="28" t="s">
        <v>23</v>
      </c>
      <c r="G76" s="23" t="s">
        <v>24</v>
      </c>
      <c r="H76" s="23" t="s">
        <v>24</v>
      </c>
    </row>
    <row r="77" spans="1:8" s="20" customFormat="1" x14ac:dyDescent="0.2">
      <c r="A77" s="19" t="s">
        <v>1255</v>
      </c>
      <c r="B77" s="21">
        <v>44797</v>
      </c>
      <c r="C77" s="24" t="s">
        <v>1962</v>
      </c>
      <c r="D77" s="18">
        <f t="shared" ca="1" si="0"/>
        <v>24.39</v>
      </c>
      <c r="E77" s="18">
        <f t="shared" ca="1" si="1"/>
        <v>13.83</v>
      </c>
      <c r="F77" s="28" t="s">
        <v>23</v>
      </c>
      <c r="G77" s="23" t="s">
        <v>24</v>
      </c>
      <c r="H77" s="23" t="s">
        <v>24</v>
      </c>
    </row>
    <row r="78" spans="1:8" s="20" customFormat="1" x14ac:dyDescent="0.2">
      <c r="A78" s="19" t="s">
        <v>1256</v>
      </c>
      <c r="B78" s="21">
        <v>44797</v>
      </c>
      <c r="C78" s="24" t="s">
        <v>1962</v>
      </c>
      <c r="D78" s="18">
        <f t="shared" ca="1" si="0"/>
        <v>23.93</v>
      </c>
      <c r="E78" s="18">
        <f t="shared" ca="1" si="1"/>
        <v>12.87</v>
      </c>
      <c r="F78" s="28" t="s">
        <v>23</v>
      </c>
      <c r="G78" s="23" t="s">
        <v>24</v>
      </c>
      <c r="H78" s="23" t="s">
        <v>24</v>
      </c>
    </row>
    <row r="79" spans="1:8" s="20" customFormat="1" x14ac:dyDescent="0.2">
      <c r="A79" s="19" t="s">
        <v>1257</v>
      </c>
      <c r="B79" s="21">
        <v>44797</v>
      </c>
      <c r="C79" s="24" t="s">
        <v>1961</v>
      </c>
      <c r="D79" s="18">
        <f t="shared" ca="1" si="0"/>
        <v>23.36</v>
      </c>
      <c r="E79" s="18">
        <f t="shared" ca="1" si="1"/>
        <v>13.95</v>
      </c>
      <c r="F79" s="28" t="s">
        <v>23</v>
      </c>
      <c r="G79" s="23" t="s">
        <v>24</v>
      </c>
      <c r="H79" s="23" t="s">
        <v>24</v>
      </c>
    </row>
    <row r="80" spans="1:8" s="20" customFormat="1" x14ac:dyDescent="0.2">
      <c r="A80" s="19" t="s">
        <v>1258</v>
      </c>
      <c r="B80" s="21">
        <v>44797</v>
      </c>
      <c r="C80" s="24" t="s">
        <v>1961</v>
      </c>
      <c r="D80" s="18">
        <f t="shared" ca="1" si="0"/>
        <v>23.79</v>
      </c>
      <c r="E80" s="18">
        <f t="shared" ca="1" si="1"/>
        <v>12.69</v>
      </c>
      <c r="F80" s="28" t="s">
        <v>23</v>
      </c>
      <c r="G80" s="23" t="s">
        <v>24</v>
      </c>
      <c r="H80" s="23" t="s">
        <v>24</v>
      </c>
    </row>
    <row r="81" spans="1:8" s="20" customFormat="1" x14ac:dyDescent="0.2">
      <c r="A81" s="19" t="s">
        <v>1259</v>
      </c>
      <c r="B81" s="21">
        <v>44797</v>
      </c>
      <c r="C81" s="24" t="s">
        <v>1961</v>
      </c>
      <c r="D81" s="18">
        <f t="shared" ca="1" si="0"/>
        <v>23</v>
      </c>
      <c r="E81" s="18">
        <f t="shared" ca="1" si="1"/>
        <v>12.53</v>
      </c>
      <c r="F81" s="28" t="s">
        <v>23</v>
      </c>
      <c r="G81" s="23" t="s">
        <v>24</v>
      </c>
      <c r="H81" s="23" t="s">
        <v>24</v>
      </c>
    </row>
    <row r="82" spans="1:8" ht="13.5" customHeight="1" x14ac:dyDescent="0.2">
      <c r="A82" s="110" t="s">
        <v>1217</v>
      </c>
      <c r="B82" s="111"/>
      <c r="C82" s="111"/>
      <c r="D82" s="111"/>
      <c r="E82" s="111"/>
      <c r="F82" s="111"/>
      <c r="G82" s="111"/>
      <c r="H82" s="112"/>
    </row>
    <row r="83" spans="1:8" s="20" customFormat="1" x14ac:dyDescent="0.2">
      <c r="A83" s="19" t="s">
        <v>1264</v>
      </c>
      <c r="B83" s="21">
        <v>44799</v>
      </c>
      <c r="C83" s="24" t="s">
        <v>1961</v>
      </c>
      <c r="D83" s="18">
        <f ca="1">RANDBETWEEN(230*10,250*10)/100</f>
        <v>23.81</v>
      </c>
      <c r="E83" s="18">
        <f ca="1">RANDBETWEEN(120*10,140*10)/100</f>
        <v>13.23</v>
      </c>
      <c r="F83" s="28" t="s">
        <v>23</v>
      </c>
      <c r="G83" s="23" t="s">
        <v>24</v>
      </c>
      <c r="H83" s="23" t="s">
        <v>24</v>
      </c>
    </row>
    <row r="84" spans="1:8" s="20" customFormat="1" x14ac:dyDescent="0.2">
      <c r="A84" s="19" t="s">
        <v>1265</v>
      </c>
      <c r="B84" s="21">
        <v>44799</v>
      </c>
      <c r="C84" s="24" t="s">
        <v>1962</v>
      </c>
      <c r="D84" s="18">
        <f t="shared" ca="1" si="0"/>
        <v>24.33</v>
      </c>
      <c r="E84" s="18">
        <f t="shared" ca="1" si="1"/>
        <v>13.5</v>
      </c>
      <c r="F84" s="28" t="s">
        <v>23</v>
      </c>
      <c r="G84" s="23" t="s">
        <v>24</v>
      </c>
      <c r="H84" s="23" t="s">
        <v>24</v>
      </c>
    </row>
    <row r="85" spans="1:8" s="20" customFormat="1" x14ac:dyDescent="0.2">
      <c r="A85" s="19" t="s">
        <v>1266</v>
      </c>
      <c r="B85" s="21">
        <v>44799</v>
      </c>
      <c r="C85" s="24" t="s">
        <v>1961</v>
      </c>
      <c r="D85" s="18">
        <f ca="1">RANDBETWEEN(230*10,250*10)/100</f>
        <v>23.75</v>
      </c>
      <c r="E85" s="18">
        <f ca="1">RANDBETWEEN(120*10,140*10)/100</f>
        <v>13.16</v>
      </c>
      <c r="F85" s="28" t="s">
        <v>23</v>
      </c>
      <c r="G85" s="23" t="s">
        <v>24</v>
      </c>
      <c r="H85" s="23" t="s">
        <v>24</v>
      </c>
    </row>
    <row r="86" spans="1:8" s="20" customFormat="1" x14ac:dyDescent="0.2">
      <c r="A86" s="19" t="s">
        <v>1267</v>
      </c>
      <c r="B86" s="21">
        <v>44799</v>
      </c>
      <c r="C86" s="24" t="s">
        <v>1962</v>
      </c>
      <c r="D86" s="18">
        <f t="shared" ca="1" si="0"/>
        <v>24.14</v>
      </c>
      <c r="E86" s="18">
        <f t="shared" ca="1" si="1"/>
        <v>12.37</v>
      </c>
      <c r="F86" s="28" t="s">
        <v>23</v>
      </c>
      <c r="G86" s="23" t="s">
        <v>24</v>
      </c>
      <c r="H86" s="23" t="s">
        <v>24</v>
      </c>
    </row>
    <row r="87" spans="1:8" s="20" customFormat="1" x14ac:dyDescent="0.2">
      <c r="A87" s="19" t="s">
        <v>1268</v>
      </c>
      <c r="B87" s="21">
        <v>44799</v>
      </c>
      <c r="C87" s="24" t="s">
        <v>1961</v>
      </c>
      <c r="D87" s="18">
        <f ca="1">RANDBETWEEN(230*10,250*10)/100</f>
        <v>24.37</v>
      </c>
      <c r="E87" s="18">
        <f ca="1">RANDBETWEEN(120*10,140*10)/100</f>
        <v>12.22</v>
      </c>
      <c r="F87" s="28" t="s">
        <v>23</v>
      </c>
      <c r="G87" s="23" t="s">
        <v>24</v>
      </c>
      <c r="H87" s="23" t="s">
        <v>24</v>
      </c>
    </row>
    <row r="88" spans="1:8" s="20" customFormat="1" x14ac:dyDescent="0.2">
      <c r="A88" s="19" t="s">
        <v>1269</v>
      </c>
      <c r="B88" s="21">
        <v>44799</v>
      </c>
      <c r="C88" s="24" t="s">
        <v>1963</v>
      </c>
      <c r="D88" s="18">
        <f ca="1">RANDBETWEEN(230*10,250*10)/100</f>
        <v>24.96</v>
      </c>
      <c r="E88" s="18">
        <f ca="1">RANDBETWEEN(120*10,140*10)/100</f>
        <v>12.76</v>
      </c>
      <c r="F88" s="28" t="s">
        <v>23</v>
      </c>
      <c r="G88" s="23" t="s">
        <v>24</v>
      </c>
      <c r="H88" s="23" t="s">
        <v>24</v>
      </c>
    </row>
    <row r="89" spans="1:8" s="20" customFormat="1" x14ac:dyDescent="0.2">
      <c r="A89" s="19" t="s">
        <v>1270</v>
      </c>
      <c r="B89" s="21">
        <v>44799</v>
      </c>
      <c r="C89" s="24" t="s">
        <v>1963</v>
      </c>
      <c r="D89" s="18">
        <f t="shared" ca="1" si="0"/>
        <v>24.98</v>
      </c>
      <c r="E89" s="18">
        <f t="shared" ca="1" si="1"/>
        <v>12.06</v>
      </c>
      <c r="F89" s="28" t="s">
        <v>23</v>
      </c>
      <c r="G89" s="23" t="s">
        <v>24</v>
      </c>
      <c r="H89" s="23" t="s">
        <v>24</v>
      </c>
    </row>
    <row r="90" spans="1:8" s="20" customFormat="1" x14ac:dyDescent="0.2">
      <c r="A90" s="19" t="s">
        <v>1271</v>
      </c>
      <c r="B90" s="21">
        <v>44799</v>
      </c>
      <c r="C90" s="24" t="s">
        <v>1963</v>
      </c>
      <c r="D90" s="18">
        <f t="shared" ca="1" si="0"/>
        <v>24.23</v>
      </c>
      <c r="E90" s="18">
        <f t="shared" ca="1" si="1"/>
        <v>13.99</v>
      </c>
      <c r="F90" s="28" t="s">
        <v>23</v>
      </c>
      <c r="G90" s="23" t="s">
        <v>24</v>
      </c>
      <c r="H90" s="23" t="s">
        <v>24</v>
      </c>
    </row>
    <row r="91" spans="1:8" s="20" customFormat="1" x14ac:dyDescent="0.2">
      <c r="A91" s="19" t="s">
        <v>1272</v>
      </c>
      <c r="B91" s="21">
        <v>44799</v>
      </c>
      <c r="C91" s="24" t="s">
        <v>1962</v>
      </c>
      <c r="D91" s="18">
        <f t="shared" ca="1" si="0"/>
        <v>24.37</v>
      </c>
      <c r="E91" s="18">
        <f t="shared" ca="1" si="1"/>
        <v>13.23</v>
      </c>
      <c r="F91" s="28" t="s">
        <v>23</v>
      </c>
      <c r="G91" s="23" t="s">
        <v>24</v>
      </c>
      <c r="H91" s="23" t="s">
        <v>24</v>
      </c>
    </row>
    <row r="92" spans="1:8" s="20" customFormat="1" x14ac:dyDescent="0.2">
      <c r="A92" s="19" t="s">
        <v>1273</v>
      </c>
      <c r="B92" s="21">
        <v>44799</v>
      </c>
      <c r="C92" s="24" t="s">
        <v>1962</v>
      </c>
      <c r="D92" s="18">
        <f t="shared" ca="1" si="0"/>
        <v>23.47</v>
      </c>
      <c r="E92" s="18">
        <f t="shared" ca="1" si="1"/>
        <v>12.63</v>
      </c>
      <c r="F92" s="28" t="s">
        <v>23</v>
      </c>
      <c r="G92" s="23" t="s">
        <v>24</v>
      </c>
      <c r="H92" s="23" t="s">
        <v>24</v>
      </c>
    </row>
    <row r="93" spans="1:8" s="20" customFormat="1" x14ac:dyDescent="0.2">
      <c r="A93" s="19" t="s">
        <v>1274</v>
      </c>
      <c r="B93" s="21">
        <v>44799</v>
      </c>
      <c r="C93" s="24" t="s">
        <v>1961</v>
      </c>
      <c r="D93" s="18">
        <f t="shared" ca="1" si="0"/>
        <v>24.52</v>
      </c>
      <c r="E93" s="18">
        <f t="shared" ca="1" si="1"/>
        <v>13.64</v>
      </c>
      <c r="F93" s="28" t="s">
        <v>23</v>
      </c>
      <c r="G93" s="23" t="s">
        <v>24</v>
      </c>
      <c r="H93" s="23" t="s">
        <v>24</v>
      </c>
    </row>
    <row r="94" spans="1:8" s="20" customFormat="1" x14ac:dyDescent="0.2">
      <c r="A94" s="19" t="s">
        <v>1275</v>
      </c>
      <c r="B94" s="21">
        <v>44799</v>
      </c>
      <c r="C94" s="24" t="s">
        <v>1961</v>
      </c>
      <c r="D94" s="18">
        <f t="shared" ca="1" si="0"/>
        <v>23.63</v>
      </c>
      <c r="E94" s="18">
        <f t="shared" ca="1" si="1"/>
        <v>13.56</v>
      </c>
      <c r="F94" s="28" t="s">
        <v>23</v>
      </c>
      <c r="G94" s="23" t="s">
        <v>24</v>
      </c>
      <c r="H94" s="23" t="s">
        <v>24</v>
      </c>
    </row>
    <row r="95" spans="1:8" s="20" customFormat="1" x14ac:dyDescent="0.2">
      <c r="A95" s="19" t="s">
        <v>1276</v>
      </c>
      <c r="B95" s="21">
        <v>44799</v>
      </c>
      <c r="C95" s="24" t="s">
        <v>1961</v>
      </c>
      <c r="D95" s="18">
        <f t="shared" ca="1" si="0"/>
        <v>24.93</v>
      </c>
      <c r="E95" s="18">
        <f t="shared" ca="1" si="1"/>
        <v>13.14</v>
      </c>
      <c r="F95" s="28" t="s">
        <v>23</v>
      </c>
      <c r="G95" s="23" t="s">
        <v>24</v>
      </c>
      <c r="H95" s="23" t="s">
        <v>24</v>
      </c>
    </row>
    <row r="96" spans="1:8" ht="13.5" customHeight="1" x14ac:dyDescent="0.2">
      <c r="A96" s="110" t="s">
        <v>1260</v>
      </c>
      <c r="B96" s="111"/>
      <c r="C96" s="111"/>
      <c r="D96" s="111"/>
      <c r="E96" s="111"/>
      <c r="F96" s="111"/>
      <c r="G96" s="111"/>
      <c r="H96" s="112"/>
    </row>
    <row r="97" spans="1:8" s="20" customFormat="1" x14ac:dyDescent="0.2">
      <c r="A97" s="19" t="s">
        <v>1277</v>
      </c>
      <c r="B97" s="21">
        <v>44795</v>
      </c>
      <c r="C97" s="24" t="s">
        <v>1961</v>
      </c>
      <c r="D97" s="18">
        <f ca="1">RANDBETWEEN(230*10,250*10)/100</f>
        <v>24.13</v>
      </c>
      <c r="E97" s="18">
        <f ca="1">RANDBETWEEN(120*10,140*10)/100</f>
        <v>12.28</v>
      </c>
      <c r="F97" s="28" t="s">
        <v>23</v>
      </c>
      <c r="G97" s="23" t="s">
        <v>24</v>
      </c>
      <c r="H97" s="23" t="s">
        <v>24</v>
      </c>
    </row>
    <row r="98" spans="1:8" s="20" customFormat="1" x14ac:dyDescent="0.2">
      <c r="A98" s="19" t="s">
        <v>1278</v>
      </c>
      <c r="B98" s="21">
        <v>44795</v>
      </c>
      <c r="C98" s="24" t="s">
        <v>1962</v>
      </c>
      <c r="D98" s="18">
        <f t="shared" ca="1" si="0"/>
        <v>24.93</v>
      </c>
      <c r="E98" s="18">
        <f t="shared" ca="1" si="1"/>
        <v>13.65</v>
      </c>
      <c r="F98" s="28" t="s">
        <v>23</v>
      </c>
      <c r="G98" s="23" t="s">
        <v>24</v>
      </c>
      <c r="H98" s="23" t="s">
        <v>24</v>
      </c>
    </row>
    <row r="99" spans="1:8" s="20" customFormat="1" x14ac:dyDescent="0.2">
      <c r="A99" s="19" t="s">
        <v>1279</v>
      </c>
      <c r="B99" s="21">
        <v>44795</v>
      </c>
      <c r="C99" s="24" t="s">
        <v>1961</v>
      </c>
      <c r="D99" s="18">
        <f ca="1">RANDBETWEEN(230*10,250*10)/100</f>
        <v>23.47</v>
      </c>
      <c r="E99" s="18">
        <f ca="1">RANDBETWEEN(120*10,140*10)/100</f>
        <v>13.85</v>
      </c>
      <c r="F99" s="28" t="s">
        <v>23</v>
      </c>
      <c r="G99" s="23" t="s">
        <v>24</v>
      </c>
      <c r="H99" s="23" t="s">
        <v>24</v>
      </c>
    </row>
    <row r="100" spans="1:8" s="20" customFormat="1" x14ac:dyDescent="0.2">
      <c r="A100" s="19" t="s">
        <v>1280</v>
      </c>
      <c r="B100" s="21">
        <v>44795</v>
      </c>
      <c r="C100" s="24" t="s">
        <v>1962</v>
      </c>
      <c r="D100" s="18">
        <f t="shared" ca="1" si="0"/>
        <v>23.47</v>
      </c>
      <c r="E100" s="18">
        <f t="shared" ca="1" si="1"/>
        <v>13.12</v>
      </c>
      <c r="F100" s="28" t="s">
        <v>23</v>
      </c>
      <c r="G100" s="23" t="s">
        <v>24</v>
      </c>
      <c r="H100" s="23" t="s">
        <v>24</v>
      </c>
    </row>
    <row r="101" spans="1:8" s="20" customFormat="1" x14ac:dyDescent="0.2">
      <c r="A101" s="19" t="s">
        <v>1281</v>
      </c>
      <c r="B101" s="21">
        <v>44795</v>
      </c>
      <c r="C101" s="24" t="s">
        <v>1961</v>
      </c>
      <c r="D101" s="18">
        <f ca="1">RANDBETWEEN(230*10,250*10)/100</f>
        <v>24.22</v>
      </c>
      <c r="E101" s="18">
        <f ca="1">RANDBETWEEN(120*10,140*10)/100</f>
        <v>12.71</v>
      </c>
      <c r="F101" s="28" t="s">
        <v>23</v>
      </c>
      <c r="G101" s="23" t="s">
        <v>24</v>
      </c>
      <c r="H101" s="23" t="s">
        <v>24</v>
      </c>
    </row>
    <row r="102" spans="1:8" s="20" customFormat="1" x14ac:dyDescent="0.2">
      <c r="A102" s="19" t="s">
        <v>1282</v>
      </c>
      <c r="B102" s="21">
        <v>44795</v>
      </c>
      <c r="C102" s="24" t="s">
        <v>1963</v>
      </c>
      <c r="D102" s="18">
        <f ca="1">RANDBETWEEN(230*10,250*10)/100</f>
        <v>23.25</v>
      </c>
      <c r="E102" s="18">
        <f ca="1">RANDBETWEEN(120*10,140*10)/100</f>
        <v>13.93</v>
      </c>
      <c r="F102" s="28" t="s">
        <v>23</v>
      </c>
      <c r="G102" s="23" t="s">
        <v>24</v>
      </c>
      <c r="H102" s="23" t="s">
        <v>24</v>
      </c>
    </row>
    <row r="103" spans="1:8" s="20" customFormat="1" x14ac:dyDescent="0.2">
      <c r="A103" s="19" t="s">
        <v>1283</v>
      </c>
      <c r="B103" s="21">
        <v>44795</v>
      </c>
      <c r="C103" s="24" t="s">
        <v>1963</v>
      </c>
      <c r="D103" s="18">
        <f t="shared" ca="1" si="0"/>
        <v>24.34</v>
      </c>
      <c r="E103" s="18">
        <f t="shared" ca="1" si="1"/>
        <v>13.79</v>
      </c>
      <c r="F103" s="28" t="s">
        <v>23</v>
      </c>
      <c r="G103" s="23" t="s">
        <v>24</v>
      </c>
      <c r="H103" s="23" t="s">
        <v>24</v>
      </c>
    </row>
    <row r="104" spans="1:8" s="20" customFormat="1" x14ac:dyDescent="0.2">
      <c r="A104" s="19" t="s">
        <v>1284</v>
      </c>
      <c r="B104" s="21">
        <v>44795</v>
      </c>
      <c r="C104" s="24" t="s">
        <v>1963</v>
      </c>
      <c r="D104" s="18">
        <f t="shared" ca="1" si="0"/>
        <v>24.2</v>
      </c>
      <c r="E104" s="18">
        <f t="shared" ca="1" si="1"/>
        <v>13.06</v>
      </c>
      <c r="F104" s="28" t="s">
        <v>23</v>
      </c>
      <c r="G104" s="23" t="s">
        <v>24</v>
      </c>
      <c r="H104" s="23" t="s">
        <v>24</v>
      </c>
    </row>
    <row r="105" spans="1:8" s="20" customFormat="1" x14ac:dyDescent="0.2">
      <c r="A105" s="19" t="s">
        <v>1285</v>
      </c>
      <c r="B105" s="21">
        <v>44795</v>
      </c>
      <c r="C105" s="24" t="s">
        <v>1962</v>
      </c>
      <c r="D105" s="18">
        <f t="shared" ca="1" si="0"/>
        <v>23.27</v>
      </c>
      <c r="E105" s="18">
        <f t="shared" ca="1" si="1"/>
        <v>13.25</v>
      </c>
      <c r="F105" s="28" t="s">
        <v>23</v>
      </c>
      <c r="G105" s="23" t="s">
        <v>24</v>
      </c>
      <c r="H105" s="23" t="s">
        <v>24</v>
      </c>
    </row>
    <row r="106" spans="1:8" s="20" customFormat="1" x14ac:dyDescent="0.2">
      <c r="A106" s="19" t="s">
        <v>1286</v>
      </c>
      <c r="B106" s="21">
        <v>44795</v>
      </c>
      <c r="C106" s="24" t="s">
        <v>1962</v>
      </c>
      <c r="D106" s="18">
        <f t="shared" ca="1" si="0"/>
        <v>24.77</v>
      </c>
      <c r="E106" s="18">
        <f t="shared" ca="1" si="1"/>
        <v>13.12</v>
      </c>
      <c r="F106" s="28" t="s">
        <v>23</v>
      </c>
      <c r="G106" s="23" t="s">
        <v>24</v>
      </c>
      <c r="H106" s="23" t="s">
        <v>24</v>
      </c>
    </row>
    <row r="107" spans="1:8" s="20" customFormat="1" x14ac:dyDescent="0.2">
      <c r="A107" s="19" t="s">
        <v>1287</v>
      </c>
      <c r="B107" s="21">
        <v>44795</v>
      </c>
      <c r="C107" s="24" t="s">
        <v>1961</v>
      </c>
      <c r="D107" s="18">
        <f t="shared" ca="1" si="0"/>
        <v>23.32</v>
      </c>
      <c r="E107" s="18">
        <f t="shared" ca="1" si="1"/>
        <v>12.23</v>
      </c>
      <c r="F107" s="28" t="s">
        <v>23</v>
      </c>
      <c r="G107" s="23" t="s">
        <v>24</v>
      </c>
      <c r="H107" s="23" t="s">
        <v>24</v>
      </c>
    </row>
    <row r="108" spans="1:8" s="20" customFormat="1" x14ac:dyDescent="0.2">
      <c r="A108" s="19" t="s">
        <v>1288</v>
      </c>
      <c r="B108" s="21">
        <v>44795</v>
      </c>
      <c r="C108" s="24" t="s">
        <v>1961</v>
      </c>
      <c r="D108" s="18">
        <f t="shared" ca="1" si="0"/>
        <v>23.46</v>
      </c>
      <c r="E108" s="18">
        <f t="shared" ca="1" si="1"/>
        <v>13.26</v>
      </c>
      <c r="F108" s="28" t="s">
        <v>23</v>
      </c>
      <c r="G108" s="23" t="s">
        <v>24</v>
      </c>
      <c r="H108" s="23" t="s">
        <v>24</v>
      </c>
    </row>
    <row r="109" spans="1:8" s="20" customFormat="1" x14ac:dyDescent="0.2">
      <c r="A109" s="19" t="s">
        <v>1289</v>
      </c>
      <c r="B109" s="21">
        <v>44795</v>
      </c>
      <c r="C109" s="24" t="s">
        <v>1961</v>
      </c>
      <c r="D109" s="18">
        <f t="shared" ca="1" si="0"/>
        <v>23.04</v>
      </c>
      <c r="E109" s="18">
        <f t="shared" ca="1" si="1"/>
        <v>12.69</v>
      </c>
      <c r="F109" s="28" t="s">
        <v>23</v>
      </c>
      <c r="G109" s="23" t="s">
        <v>24</v>
      </c>
      <c r="H109" s="23" t="s">
        <v>24</v>
      </c>
    </row>
    <row r="110" spans="1:8" ht="13.5" customHeight="1" x14ac:dyDescent="0.2">
      <c r="A110" s="110" t="s">
        <v>1261</v>
      </c>
      <c r="B110" s="111"/>
      <c r="C110" s="111"/>
      <c r="D110" s="111"/>
      <c r="E110" s="111"/>
      <c r="F110" s="111"/>
      <c r="G110" s="111"/>
      <c r="H110" s="112"/>
    </row>
    <row r="111" spans="1:8" s="20" customFormat="1" x14ac:dyDescent="0.2">
      <c r="A111" s="19" t="s">
        <v>1290</v>
      </c>
      <c r="B111" s="21">
        <v>44795</v>
      </c>
      <c r="C111" s="24" t="s">
        <v>1961</v>
      </c>
      <c r="D111" s="18">
        <f ca="1">RANDBETWEEN(230*10,250*10)/100</f>
        <v>23.18</v>
      </c>
      <c r="E111" s="18">
        <f ca="1">RANDBETWEEN(120*10,140*10)/100</f>
        <v>12.88</v>
      </c>
      <c r="F111" s="28" t="s">
        <v>23</v>
      </c>
      <c r="G111" s="23" t="s">
        <v>24</v>
      </c>
      <c r="H111" s="23" t="s">
        <v>24</v>
      </c>
    </row>
    <row r="112" spans="1:8" s="20" customFormat="1" x14ac:dyDescent="0.2">
      <c r="A112" s="19" t="s">
        <v>1291</v>
      </c>
      <c r="B112" s="21">
        <v>44795</v>
      </c>
      <c r="C112" s="24" t="s">
        <v>1962</v>
      </c>
      <c r="D112" s="18">
        <f t="shared" ca="1" si="0"/>
        <v>24.25</v>
      </c>
      <c r="E112" s="18">
        <f t="shared" ca="1" si="1"/>
        <v>13.9</v>
      </c>
      <c r="F112" s="28" t="s">
        <v>23</v>
      </c>
      <c r="G112" s="23" t="s">
        <v>24</v>
      </c>
      <c r="H112" s="23" t="s">
        <v>24</v>
      </c>
    </row>
    <row r="113" spans="1:8" s="20" customFormat="1" x14ac:dyDescent="0.2">
      <c r="A113" s="19" t="s">
        <v>1292</v>
      </c>
      <c r="B113" s="21">
        <v>44795</v>
      </c>
      <c r="C113" s="24" t="s">
        <v>1961</v>
      </c>
      <c r="D113" s="18">
        <f ca="1">RANDBETWEEN(230*10,250*10)/100</f>
        <v>23.94</v>
      </c>
      <c r="E113" s="18">
        <f ca="1">RANDBETWEEN(120*10,140*10)/100</f>
        <v>13.29</v>
      </c>
      <c r="F113" s="28" t="s">
        <v>23</v>
      </c>
      <c r="G113" s="23" t="s">
        <v>24</v>
      </c>
      <c r="H113" s="23" t="s">
        <v>24</v>
      </c>
    </row>
    <row r="114" spans="1:8" s="20" customFormat="1" x14ac:dyDescent="0.2">
      <c r="A114" s="19" t="s">
        <v>1293</v>
      </c>
      <c r="B114" s="21">
        <v>44795</v>
      </c>
      <c r="C114" s="24" t="s">
        <v>1962</v>
      </c>
      <c r="D114" s="18">
        <f t="shared" ca="1" si="0"/>
        <v>25</v>
      </c>
      <c r="E114" s="18">
        <f t="shared" ca="1" si="1"/>
        <v>13.15</v>
      </c>
      <c r="F114" s="28" t="s">
        <v>23</v>
      </c>
      <c r="G114" s="23" t="s">
        <v>24</v>
      </c>
      <c r="H114" s="23" t="s">
        <v>24</v>
      </c>
    </row>
    <row r="115" spans="1:8" s="20" customFormat="1" x14ac:dyDescent="0.2">
      <c r="A115" s="19" t="s">
        <v>1294</v>
      </c>
      <c r="B115" s="21">
        <v>44795</v>
      </c>
      <c r="C115" s="24" t="s">
        <v>1961</v>
      </c>
      <c r="D115" s="18">
        <f ca="1">RANDBETWEEN(230*10,250*10)/100</f>
        <v>24.96</v>
      </c>
      <c r="E115" s="18">
        <f ca="1">RANDBETWEEN(120*10,140*10)/100</f>
        <v>12.61</v>
      </c>
      <c r="F115" s="28" t="s">
        <v>23</v>
      </c>
      <c r="G115" s="23" t="s">
        <v>24</v>
      </c>
      <c r="H115" s="23" t="s">
        <v>24</v>
      </c>
    </row>
    <row r="116" spans="1:8" s="20" customFormat="1" x14ac:dyDescent="0.2">
      <c r="A116" s="19" t="s">
        <v>1295</v>
      </c>
      <c r="B116" s="21">
        <v>44795</v>
      </c>
      <c r="C116" s="24" t="s">
        <v>1963</v>
      </c>
      <c r="D116" s="18">
        <f ca="1">RANDBETWEEN(230*10,250*10)/100</f>
        <v>23.4</v>
      </c>
      <c r="E116" s="18">
        <f ca="1">RANDBETWEEN(120*10,140*10)/100</f>
        <v>13.78</v>
      </c>
      <c r="F116" s="28" t="s">
        <v>23</v>
      </c>
      <c r="G116" s="23" t="s">
        <v>24</v>
      </c>
      <c r="H116" s="23" t="s">
        <v>24</v>
      </c>
    </row>
    <row r="117" spans="1:8" s="20" customFormat="1" x14ac:dyDescent="0.2">
      <c r="A117" s="19" t="s">
        <v>1296</v>
      </c>
      <c r="B117" s="21">
        <v>44795</v>
      </c>
      <c r="C117" s="24" t="s">
        <v>1963</v>
      </c>
      <c r="D117" s="18">
        <f t="shared" ca="1" si="0"/>
        <v>23.55</v>
      </c>
      <c r="E117" s="18">
        <f t="shared" ca="1" si="1"/>
        <v>12.7</v>
      </c>
      <c r="F117" s="28" t="s">
        <v>23</v>
      </c>
      <c r="G117" s="23" t="s">
        <v>24</v>
      </c>
      <c r="H117" s="23" t="s">
        <v>24</v>
      </c>
    </row>
    <row r="118" spans="1:8" s="20" customFormat="1" x14ac:dyDescent="0.2">
      <c r="A118" s="19" t="s">
        <v>1297</v>
      </c>
      <c r="B118" s="21">
        <v>44795</v>
      </c>
      <c r="C118" s="24" t="s">
        <v>1963</v>
      </c>
      <c r="D118" s="18">
        <f t="shared" ca="1" si="0"/>
        <v>23.17</v>
      </c>
      <c r="E118" s="18">
        <f t="shared" ca="1" si="1"/>
        <v>12.6</v>
      </c>
      <c r="F118" s="28" t="s">
        <v>23</v>
      </c>
      <c r="G118" s="23" t="s">
        <v>24</v>
      </c>
      <c r="H118" s="23" t="s">
        <v>24</v>
      </c>
    </row>
    <row r="119" spans="1:8" s="20" customFormat="1" x14ac:dyDescent="0.2">
      <c r="A119" s="19" t="s">
        <v>1298</v>
      </c>
      <c r="B119" s="21">
        <v>44795</v>
      </c>
      <c r="C119" s="24" t="s">
        <v>1962</v>
      </c>
      <c r="D119" s="18">
        <f t="shared" ca="1" si="0"/>
        <v>23.14</v>
      </c>
      <c r="E119" s="18">
        <f t="shared" ca="1" si="1"/>
        <v>12.91</v>
      </c>
      <c r="F119" s="28" t="s">
        <v>23</v>
      </c>
      <c r="G119" s="23" t="s">
        <v>24</v>
      </c>
      <c r="H119" s="23" t="s">
        <v>24</v>
      </c>
    </row>
    <row r="120" spans="1:8" s="20" customFormat="1" x14ac:dyDescent="0.2">
      <c r="A120" s="19" t="s">
        <v>1299</v>
      </c>
      <c r="B120" s="21">
        <v>44795</v>
      </c>
      <c r="C120" s="24" t="s">
        <v>1962</v>
      </c>
      <c r="D120" s="18">
        <f t="shared" ca="1" si="0"/>
        <v>24.98</v>
      </c>
      <c r="E120" s="18">
        <f t="shared" ca="1" si="1"/>
        <v>12.11</v>
      </c>
      <c r="F120" s="28" t="s">
        <v>23</v>
      </c>
      <c r="G120" s="23" t="s">
        <v>24</v>
      </c>
      <c r="H120" s="23" t="s">
        <v>24</v>
      </c>
    </row>
    <row r="121" spans="1:8" s="20" customFormat="1" x14ac:dyDescent="0.2">
      <c r="A121" s="19" t="s">
        <v>1300</v>
      </c>
      <c r="B121" s="21">
        <v>44795</v>
      </c>
      <c r="C121" s="24" t="s">
        <v>1961</v>
      </c>
      <c r="D121" s="18">
        <f t="shared" ca="1" si="0"/>
        <v>24.59</v>
      </c>
      <c r="E121" s="18">
        <f t="shared" ca="1" si="1"/>
        <v>13.26</v>
      </c>
      <c r="F121" s="28" t="s">
        <v>23</v>
      </c>
      <c r="G121" s="23" t="s">
        <v>24</v>
      </c>
      <c r="H121" s="23" t="s">
        <v>24</v>
      </c>
    </row>
    <row r="122" spans="1:8" s="20" customFormat="1" x14ac:dyDescent="0.2">
      <c r="A122" s="19" t="s">
        <v>1301</v>
      </c>
      <c r="B122" s="21">
        <v>44795</v>
      </c>
      <c r="C122" s="24" t="s">
        <v>1961</v>
      </c>
      <c r="D122" s="18">
        <f t="shared" ca="1" si="0"/>
        <v>23.39</v>
      </c>
      <c r="E122" s="18">
        <f t="shared" ca="1" si="1"/>
        <v>12.4</v>
      </c>
      <c r="F122" s="28" t="s">
        <v>23</v>
      </c>
      <c r="G122" s="23" t="s">
        <v>24</v>
      </c>
      <c r="H122" s="23" t="s">
        <v>24</v>
      </c>
    </row>
    <row r="123" spans="1:8" s="20" customFormat="1" x14ac:dyDescent="0.2">
      <c r="A123" s="19" t="s">
        <v>1302</v>
      </c>
      <c r="B123" s="21">
        <v>44795</v>
      </c>
      <c r="C123" s="24" t="s">
        <v>1961</v>
      </c>
      <c r="D123" s="18">
        <f t="shared" ca="1" si="0"/>
        <v>24.06</v>
      </c>
      <c r="E123" s="18">
        <f t="shared" ca="1" si="1"/>
        <v>13.59</v>
      </c>
      <c r="F123" s="28" t="s">
        <v>23</v>
      </c>
      <c r="G123" s="23" t="s">
        <v>24</v>
      </c>
      <c r="H123" s="23" t="s">
        <v>24</v>
      </c>
    </row>
    <row r="124" spans="1:8" ht="13.5" customHeight="1" x14ac:dyDescent="0.2">
      <c r="A124" s="110" t="s">
        <v>1262</v>
      </c>
      <c r="B124" s="111"/>
      <c r="C124" s="111"/>
      <c r="D124" s="111"/>
      <c r="E124" s="111"/>
      <c r="F124" s="111"/>
      <c r="G124" s="111"/>
      <c r="H124" s="112"/>
    </row>
    <row r="125" spans="1:8" s="20" customFormat="1" x14ac:dyDescent="0.2">
      <c r="A125" s="19" t="s">
        <v>1303</v>
      </c>
      <c r="B125" s="21">
        <v>44795</v>
      </c>
      <c r="C125" s="24" t="s">
        <v>1961</v>
      </c>
      <c r="D125" s="18">
        <f ca="1">RANDBETWEEN(230*10,250*10)/100</f>
        <v>23.99</v>
      </c>
      <c r="E125" s="18">
        <f ca="1">RANDBETWEEN(120*10,140*10)/100</f>
        <v>12.84</v>
      </c>
      <c r="F125" s="28" t="s">
        <v>23</v>
      </c>
      <c r="G125" s="23" t="s">
        <v>24</v>
      </c>
      <c r="H125" s="23" t="s">
        <v>24</v>
      </c>
    </row>
    <row r="126" spans="1:8" s="20" customFormat="1" x14ac:dyDescent="0.2">
      <c r="A126" s="19" t="s">
        <v>1304</v>
      </c>
      <c r="B126" s="21">
        <v>44795</v>
      </c>
      <c r="C126" s="24" t="s">
        <v>1962</v>
      </c>
      <c r="D126" s="18">
        <f t="shared" ca="1" si="0"/>
        <v>23.45</v>
      </c>
      <c r="E126" s="18">
        <f t="shared" ca="1" si="1"/>
        <v>12.08</v>
      </c>
      <c r="F126" s="28" t="s">
        <v>23</v>
      </c>
      <c r="G126" s="23" t="s">
        <v>24</v>
      </c>
      <c r="H126" s="23" t="s">
        <v>24</v>
      </c>
    </row>
    <row r="127" spans="1:8" s="20" customFormat="1" x14ac:dyDescent="0.2">
      <c r="A127" s="19" t="s">
        <v>1305</v>
      </c>
      <c r="B127" s="21">
        <v>44795</v>
      </c>
      <c r="C127" s="24" t="s">
        <v>1961</v>
      </c>
      <c r="D127" s="18">
        <f ca="1">RANDBETWEEN(230*10,250*10)/100</f>
        <v>23.72</v>
      </c>
      <c r="E127" s="18">
        <f ca="1">RANDBETWEEN(120*10,140*10)/100</f>
        <v>13.2</v>
      </c>
      <c r="F127" s="28" t="s">
        <v>23</v>
      </c>
      <c r="G127" s="23" t="s">
        <v>24</v>
      </c>
      <c r="H127" s="23" t="s">
        <v>24</v>
      </c>
    </row>
    <row r="128" spans="1:8" s="20" customFormat="1" x14ac:dyDescent="0.2">
      <c r="A128" s="19" t="s">
        <v>1306</v>
      </c>
      <c r="B128" s="21">
        <v>44795</v>
      </c>
      <c r="C128" s="24" t="s">
        <v>1962</v>
      </c>
      <c r="D128" s="18">
        <f t="shared" ca="1" si="0"/>
        <v>24.95</v>
      </c>
      <c r="E128" s="18">
        <f t="shared" ca="1" si="1"/>
        <v>12.25</v>
      </c>
      <c r="F128" s="28" t="s">
        <v>23</v>
      </c>
      <c r="G128" s="23" t="s">
        <v>24</v>
      </c>
      <c r="H128" s="23" t="s">
        <v>24</v>
      </c>
    </row>
    <row r="129" spans="1:8" s="20" customFormat="1" x14ac:dyDescent="0.2">
      <c r="A129" s="19" t="s">
        <v>1307</v>
      </c>
      <c r="B129" s="21">
        <v>44795</v>
      </c>
      <c r="C129" s="24" t="s">
        <v>1961</v>
      </c>
      <c r="D129" s="18">
        <f ca="1">RANDBETWEEN(230*10,250*10)/100</f>
        <v>24.87</v>
      </c>
      <c r="E129" s="18">
        <f ca="1">RANDBETWEEN(120*10,140*10)/100</f>
        <v>13.99</v>
      </c>
      <c r="F129" s="28" t="s">
        <v>23</v>
      </c>
      <c r="G129" s="23" t="s">
        <v>24</v>
      </c>
      <c r="H129" s="23" t="s">
        <v>24</v>
      </c>
    </row>
    <row r="130" spans="1:8" s="20" customFormat="1" x14ac:dyDescent="0.2">
      <c r="A130" s="19" t="s">
        <v>1308</v>
      </c>
      <c r="B130" s="21">
        <v>44795</v>
      </c>
      <c r="C130" s="24" t="s">
        <v>1963</v>
      </c>
      <c r="D130" s="18">
        <f ca="1">RANDBETWEEN(230*10,250*10)/100</f>
        <v>23.71</v>
      </c>
      <c r="E130" s="18">
        <f ca="1">RANDBETWEEN(120*10,140*10)/100</f>
        <v>13.79</v>
      </c>
      <c r="F130" s="28" t="s">
        <v>23</v>
      </c>
      <c r="G130" s="23" t="s">
        <v>24</v>
      </c>
      <c r="H130" s="23" t="s">
        <v>24</v>
      </c>
    </row>
    <row r="131" spans="1:8" s="20" customFormat="1" x14ac:dyDescent="0.2">
      <c r="A131" s="19" t="s">
        <v>1309</v>
      </c>
      <c r="B131" s="21">
        <v>44795</v>
      </c>
      <c r="C131" s="24" t="s">
        <v>1963</v>
      </c>
      <c r="D131" s="18">
        <f t="shared" ca="1" si="0"/>
        <v>24.19</v>
      </c>
      <c r="E131" s="18">
        <f t="shared" ca="1" si="1"/>
        <v>12.14</v>
      </c>
      <c r="F131" s="28" t="s">
        <v>23</v>
      </c>
      <c r="G131" s="23" t="s">
        <v>24</v>
      </c>
      <c r="H131" s="23" t="s">
        <v>24</v>
      </c>
    </row>
    <row r="132" spans="1:8" s="20" customFormat="1" x14ac:dyDescent="0.2">
      <c r="A132" s="19" t="s">
        <v>1310</v>
      </c>
      <c r="B132" s="21">
        <v>44795</v>
      </c>
      <c r="C132" s="24" t="s">
        <v>1963</v>
      </c>
      <c r="D132" s="18">
        <f t="shared" ca="1" si="0"/>
        <v>24.89</v>
      </c>
      <c r="E132" s="18">
        <f t="shared" ca="1" si="1"/>
        <v>12.74</v>
      </c>
      <c r="F132" s="28" t="s">
        <v>23</v>
      </c>
      <c r="G132" s="23" t="s">
        <v>24</v>
      </c>
      <c r="H132" s="23" t="s">
        <v>24</v>
      </c>
    </row>
    <row r="133" spans="1:8" s="20" customFormat="1" x14ac:dyDescent="0.2">
      <c r="A133" s="19" t="s">
        <v>1311</v>
      </c>
      <c r="B133" s="21">
        <v>44795</v>
      </c>
      <c r="C133" s="24" t="s">
        <v>1962</v>
      </c>
      <c r="D133" s="18">
        <f t="shared" ca="1" si="0"/>
        <v>24.15</v>
      </c>
      <c r="E133" s="18">
        <f t="shared" ca="1" si="1"/>
        <v>12.43</v>
      </c>
      <c r="F133" s="28" t="s">
        <v>23</v>
      </c>
      <c r="G133" s="23" t="s">
        <v>24</v>
      </c>
      <c r="H133" s="23" t="s">
        <v>24</v>
      </c>
    </row>
    <row r="134" spans="1:8" s="60" customFormat="1" ht="13.5" customHeight="1" x14ac:dyDescent="0.2">
      <c r="A134" s="99" t="s">
        <v>11</v>
      </c>
      <c r="B134" s="101" t="s">
        <v>12</v>
      </c>
      <c r="C134" s="102" t="s">
        <v>16</v>
      </c>
      <c r="D134" s="102" t="s">
        <v>13</v>
      </c>
      <c r="E134" s="102"/>
      <c r="F134" s="102"/>
      <c r="G134" s="102"/>
      <c r="H134" s="102"/>
    </row>
    <row r="135" spans="1:8" s="60" customFormat="1" ht="29.25" customHeight="1" x14ac:dyDescent="0.2">
      <c r="A135" s="100"/>
      <c r="B135" s="101"/>
      <c r="C135" s="102"/>
      <c r="D135" s="6" t="s">
        <v>14</v>
      </c>
      <c r="E135" s="6" t="s">
        <v>26</v>
      </c>
      <c r="F135" s="6" t="s">
        <v>25</v>
      </c>
      <c r="G135" s="6" t="s">
        <v>27</v>
      </c>
      <c r="H135" s="6" t="s">
        <v>28</v>
      </c>
    </row>
    <row r="136" spans="1:8" s="60" customFormat="1" ht="13.5" customHeight="1" x14ac:dyDescent="0.2">
      <c r="A136" s="25">
        <v>1</v>
      </c>
      <c r="B136" s="25">
        <v>2</v>
      </c>
      <c r="C136" s="26">
        <v>3</v>
      </c>
      <c r="D136" s="17">
        <v>4</v>
      </c>
      <c r="E136" s="25">
        <v>5</v>
      </c>
      <c r="F136" s="25">
        <v>6</v>
      </c>
      <c r="G136" s="26">
        <v>7</v>
      </c>
      <c r="H136" s="17">
        <v>8</v>
      </c>
    </row>
    <row r="137" spans="1:8" s="20" customFormat="1" x14ac:dyDescent="0.2">
      <c r="A137" s="19" t="s">
        <v>1312</v>
      </c>
      <c r="B137" s="21">
        <v>44795</v>
      </c>
      <c r="C137" s="24" t="s">
        <v>1962</v>
      </c>
      <c r="D137" s="18">
        <f t="shared" ca="1" si="0"/>
        <v>23.93</v>
      </c>
      <c r="E137" s="18">
        <f t="shared" ca="1" si="1"/>
        <v>12.7</v>
      </c>
      <c r="F137" s="28" t="s">
        <v>23</v>
      </c>
      <c r="G137" s="23" t="s">
        <v>24</v>
      </c>
      <c r="H137" s="23" t="s">
        <v>24</v>
      </c>
    </row>
    <row r="138" spans="1:8" s="20" customFormat="1" x14ac:dyDescent="0.2">
      <c r="A138" s="19" t="s">
        <v>1313</v>
      </c>
      <c r="B138" s="21">
        <v>44795</v>
      </c>
      <c r="C138" s="24" t="s">
        <v>1961</v>
      </c>
      <c r="D138" s="18">
        <f t="shared" ca="1" si="0"/>
        <v>24.27</v>
      </c>
      <c r="E138" s="18">
        <f t="shared" ca="1" si="1"/>
        <v>12.25</v>
      </c>
      <c r="F138" s="28" t="s">
        <v>23</v>
      </c>
      <c r="G138" s="23" t="s">
        <v>24</v>
      </c>
      <c r="H138" s="23" t="s">
        <v>24</v>
      </c>
    </row>
    <row r="139" spans="1:8" s="20" customFormat="1" x14ac:dyDescent="0.2">
      <c r="A139" s="19" t="s">
        <v>1314</v>
      </c>
      <c r="B139" s="21">
        <v>44795</v>
      </c>
      <c r="C139" s="24" t="s">
        <v>1961</v>
      </c>
      <c r="D139" s="18">
        <f t="shared" ca="1" si="0"/>
        <v>24.45</v>
      </c>
      <c r="E139" s="18">
        <f t="shared" ca="1" si="1"/>
        <v>13.72</v>
      </c>
      <c r="F139" s="28" t="s">
        <v>23</v>
      </c>
      <c r="G139" s="23" t="s">
        <v>24</v>
      </c>
      <c r="H139" s="23" t="s">
        <v>24</v>
      </c>
    </row>
    <row r="140" spans="1:8" s="20" customFormat="1" x14ac:dyDescent="0.2">
      <c r="A140" s="19" t="s">
        <v>1315</v>
      </c>
      <c r="B140" s="21">
        <v>44795</v>
      </c>
      <c r="C140" s="24" t="s">
        <v>1961</v>
      </c>
      <c r="D140" s="18">
        <f t="shared" ca="1" si="0"/>
        <v>24.86</v>
      </c>
      <c r="E140" s="18">
        <f t="shared" ca="1" si="1"/>
        <v>13.36</v>
      </c>
      <c r="F140" s="28" t="s">
        <v>23</v>
      </c>
      <c r="G140" s="23" t="s">
        <v>24</v>
      </c>
      <c r="H140" s="23" t="s">
        <v>24</v>
      </c>
    </row>
    <row r="141" spans="1:8" ht="13.5" customHeight="1" x14ac:dyDescent="0.2">
      <c r="A141" s="110" t="s">
        <v>1263</v>
      </c>
      <c r="B141" s="111"/>
      <c r="C141" s="111"/>
      <c r="D141" s="111"/>
      <c r="E141" s="111"/>
      <c r="F141" s="111"/>
      <c r="G141" s="111"/>
      <c r="H141" s="112"/>
    </row>
    <row r="142" spans="1:8" s="20" customFormat="1" x14ac:dyDescent="0.2">
      <c r="A142" s="19" t="s">
        <v>1319</v>
      </c>
      <c r="B142" s="21">
        <v>44795</v>
      </c>
      <c r="C142" s="24" t="s">
        <v>1961</v>
      </c>
      <c r="D142" s="18">
        <f ca="1">RANDBETWEEN(230*10,250*10)/100</f>
        <v>23.77</v>
      </c>
      <c r="E142" s="18">
        <f ca="1">RANDBETWEEN(120*10,140*10)/100</f>
        <v>13.23</v>
      </c>
      <c r="F142" s="28" t="s">
        <v>23</v>
      </c>
      <c r="G142" s="23" t="s">
        <v>24</v>
      </c>
      <c r="H142" s="23" t="s">
        <v>24</v>
      </c>
    </row>
    <row r="143" spans="1:8" s="20" customFormat="1" x14ac:dyDescent="0.2">
      <c r="A143" s="19" t="s">
        <v>1320</v>
      </c>
      <c r="B143" s="21">
        <v>44795</v>
      </c>
      <c r="C143" s="24" t="s">
        <v>1962</v>
      </c>
      <c r="D143" s="18">
        <f t="shared" ref="D143:D154" ca="1" si="2">RANDBETWEEN(230*10,250*10)/100</f>
        <v>24.92</v>
      </c>
      <c r="E143" s="18">
        <f t="shared" ref="E143:E154" ca="1" si="3">RANDBETWEEN(120*10,140*10)/100</f>
        <v>12.65</v>
      </c>
      <c r="F143" s="28" t="s">
        <v>23</v>
      </c>
      <c r="G143" s="23" t="s">
        <v>24</v>
      </c>
      <c r="H143" s="23" t="s">
        <v>24</v>
      </c>
    </row>
    <row r="144" spans="1:8" s="20" customFormat="1" x14ac:dyDescent="0.2">
      <c r="A144" s="19" t="s">
        <v>1321</v>
      </c>
      <c r="B144" s="21">
        <v>44795</v>
      </c>
      <c r="C144" s="24" t="s">
        <v>1961</v>
      </c>
      <c r="D144" s="18">
        <f ca="1">RANDBETWEEN(230*10,250*10)/100</f>
        <v>24.49</v>
      </c>
      <c r="E144" s="18">
        <f ca="1">RANDBETWEEN(120*10,140*10)/100</f>
        <v>13.42</v>
      </c>
      <c r="F144" s="28" t="s">
        <v>23</v>
      </c>
      <c r="G144" s="23" t="s">
        <v>24</v>
      </c>
      <c r="H144" s="23" t="s">
        <v>24</v>
      </c>
    </row>
    <row r="145" spans="1:8" s="20" customFormat="1" x14ac:dyDescent="0.2">
      <c r="A145" s="19" t="s">
        <v>1322</v>
      </c>
      <c r="B145" s="21">
        <v>44795</v>
      </c>
      <c r="C145" s="24" t="s">
        <v>1962</v>
      </c>
      <c r="D145" s="18">
        <f t="shared" ca="1" si="2"/>
        <v>23.13</v>
      </c>
      <c r="E145" s="18">
        <f t="shared" ca="1" si="3"/>
        <v>12.86</v>
      </c>
      <c r="F145" s="28" t="s">
        <v>23</v>
      </c>
      <c r="G145" s="23" t="s">
        <v>24</v>
      </c>
      <c r="H145" s="23" t="s">
        <v>24</v>
      </c>
    </row>
    <row r="146" spans="1:8" s="20" customFormat="1" x14ac:dyDescent="0.2">
      <c r="A146" s="19" t="s">
        <v>1323</v>
      </c>
      <c r="B146" s="21">
        <v>44795</v>
      </c>
      <c r="C146" s="24" t="s">
        <v>1961</v>
      </c>
      <c r="D146" s="18">
        <f ca="1">RANDBETWEEN(230*10,250*10)/100</f>
        <v>24.48</v>
      </c>
      <c r="E146" s="18">
        <f ca="1">RANDBETWEEN(120*10,140*10)/100</f>
        <v>13.3</v>
      </c>
      <c r="F146" s="28" t="s">
        <v>23</v>
      </c>
      <c r="G146" s="23" t="s">
        <v>24</v>
      </c>
      <c r="H146" s="23" t="s">
        <v>24</v>
      </c>
    </row>
    <row r="147" spans="1:8" s="20" customFormat="1" x14ac:dyDescent="0.2">
      <c r="A147" s="19" t="s">
        <v>1324</v>
      </c>
      <c r="B147" s="21">
        <v>44795</v>
      </c>
      <c r="C147" s="24" t="s">
        <v>1963</v>
      </c>
      <c r="D147" s="18">
        <f ca="1">RANDBETWEEN(230*10,250*10)/100</f>
        <v>23.22</v>
      </c>
      <c r="E147" s="18">
        <f ca="1">RANDBETWEEN(120*10,140*10)/100</f>
        <v>12.7</v>
      </c>
      <c r="F147" s="28" t="s">
        <v>23</v>
      </c>
      <c r="G147" s="23" t="s">
        <v>24</v>
      </c>
      <c r="H147" s="23" t="s">
        <v>24</v>
      </c>
    </row>
    <row r="148" spans="1:8" s="20" customFormat="1" x14ac:dyDescent="0.2">
      <c r="A148" s="19" t="s">
        <v>1325</v>
      </c>
      <c r="B148" s="21">
        <v>44795</v>
      </c>
      <c r="C148" s="24" t="s">
        <v>1963</v>
      </c>
      <c r="D148" s="18">
        <f t="shared" ca="1" si="2"/>
        <v>24.62</v>
      </c>
      <c r="E148" s="18">
        <f t="shared" ca="1" si="3"/>
        <v>12.99</v>
      </c>
      <c r="F148" s="28" t="s">
        <v>23</v>
      </c>
      <c r="G148" s="23" t="s">
        <v>24</v>
      </c>
      <c r="H148" s="23" t="s">
        <v>24</v>
      </c>
    </row>
    <row r="149" spans="1:8" s="20" customFormat="1" x14ac:dyDescent="0.2">
      <c r="A149" s="19" t="s">
        <v>1326</v>
      </c>
      <c r="B149" s="21">
        <v>44795</v>
      </c>
      <c r="C149" s="24" t="s">
        <v>1963</v>
      </c>
      <c r="D149" s="18">
        <f t="shared" ca="1" si="2"/>
        <v>24.54</v>
      </c>
      <c r="E149" s="18">
        <f t="shared" ca="1" si="3"/>
        <v>13.7</v>
      </c>
      <c r="F149" s="28" t="s">
        <v>23</v>
      </c>
      <c r="G149" s="23" t="s">
        <v>24</v>
      </c>
      <c r="H149" s="23" t="s">
        <v>24</v>
      </c>
    </row>
    <row r="150" spans="1:8" s="20" customFormat="1" x14ac:dyDescent="0.2">
      <c r="A150" s="19" t="s">
        <v>1327</v>
      </c>
      <c r="B150" s="21">
        <v>44795</v>
      </c>
      <c r="C150" s="24" t="s">
        <v>1962</v>
      </c>
      <c r="D150" s="18">
        <f t="shared" ca="1" si="2"/>
        <v>23.18</v>
      </c>
      <c r="E150" s="18">
        <f t="shared" ca="1" si="3"/>
        <v>12.15</v>
      </c>
      <c r="F150" s="28" t="s">
        <v>23</v>
      </c>
      <c r="G150" s="23" t="s">
        <v>24</v>
      </c>
      <c r="H150" s="23" t="s">
        <v>24</v>
      </c>
    </row>
    <row r="151" spans="1:8" s="20" customFormat="1" x14ac:dyDescent="0.2">
      <c r="A151" s="19" t="s">
        <v>1328</v>
      </c>
      <c r="B151" s="21">
        <v>44795</v>
      </c>
      <c r="C151" s="24" t="s">
        <v>1962</v>
      </c>
      <c r="D151" s="18">
        <f t="shared" ca="1" si="2"/>
        <v>24.24</v>
      </c>
      <c r="E151" s="18">
        <f t="shared" ca="1" si="3"/>
        <v>12.83</v>
      </c>
      <c r="F151" s="28" t="s">
        <v>23</v>
      </c>
      <c r="G151" s="23" t="s">
        <v>24</v>
      </c>
      <c r="H151" s="23" t="s">
        <v>24</v>
      </c>
    </row>
    <row r="152" spans="1:8" s="20" customFormat="1" x14ac:dyDescent="0.2">
      <c r="A152" s="19" t="s">
        <v>1329</v>
      </c>
      <c r="B152" s="21">
        <v>44795</v>
      </c>
      <c r="C152" s="24" t="s">
        <v>1961</v>
      </c>
      <c r="D152" s="18">
        <f t="shared" ca="1" si="2"/>
        <v>24.01</v>
      </c>
      <c r="E152" s="18">
        <f t="shared" ca="1" si="3"/>
        <v>12.54</v>
      </c>
      <c r="F152" s="28" t="s">
        <v>23</v>
      </c>
      <c r="G152" s="23" t="s">
        <v>24</v>
      </c>
      <c r="H152" s="23" t="s">
        <v>24</v>
      </c>
    </row>
    <row r="153" spans="1:8" s="20" customFormat="1" x14ac:dyDescent="0.2">
      <c r="A153" s="19" t="s">
        <v>1330</v>
      </c>
      <c r="B153" s="21">
        <v>44795</v>
      </c>
      <c r="C153" s="24" t="s">
        <v>1961</v>
      </c>
      <c r="D153" s="18">
        <f t="shared" ca="1" si="2"/>
        <v>23.38</v>
      </c>
      <c r="E153" s="18">
        <f t="shared" ca="1" si="3"/>
        <v>12.85</v>
      </c>
      <c r="F153" s="28" t="s">
        <v>23</v>
      </c>
      <c r="G153" s="23" t="s">
        <v>24</v>
      </c>
      <c r="H153" s="23" t="s">
        <v>24</v>
      </c>
    </row>
    <row r="154" spans="1:8" s="20" customFormat="1" x14ac:dyDescent="0.2">
      <c r="A154" s="19" t="s">
        <v>1331</v>
      </c>
      <c r="B154" s="21">
        <v>44795</v>
      </c>
      <c r="C154" s="24" t="s">
        <v>1961</v>
      </c>
      <c r="D154" s="18">
        <f t="shared" ca="1" si="2"/>
        <v>23.69</v>
      </c>
      <c r="E154" s="18">
        <f t="shared" ca="1" si="3"/>
        <v>13</v>
      </c>
      <c r="F154" s="28" t="s">
        <v>23</v>
      </c>
      <c r="G154" s="23" t="s">
        <v>24</v>
      </c>
      <c r="H154" s="23" t="s">
        <v>24</v>
      </c>
    </row>
    <row r="155" spans="1:8" ht="13.5" customHeight="1" x14ac:dyDescent="0.2">
      <c r="A155" s="110" t="s">
        <v>1316</v>
      </c>
      <c r="B155" s="111"/>
      <c r="C155" s="111"/>
      <c r="D155" s="111"/>
      <c r="E155" s="111"/>
      <c r="F155" s="111"/>
      <c r="G155" s="111"/>
      <c r="H155" s="112"/>
    </row>
    <row r="156" spans="1:8" s="20" customFormat="1" x14ac:dyDescent="0.2">
      <c r="A156" s="19" t="s">
        <v>1332</v>
      </c>
      <c r="B156" s="21">
        <v>44796</v>
      </c>
      <c r="C156" s="24" t="s">
        <v>1961</v>
      </c>
      <c r="D156" s="18">
        <f ca="1">RANDBETWEEN(230*10,250*10)/100</f>
        <v>24.66</v>
      </c>
      <c r="E156" s="18">
        <f ca="1">RANDBETWEEN(120*10,140*10)/100</f>
        <v>12.72</v>
      </c>
      <c r="F156" s="28" t="s">
        <v>23</v>
      </c>
      <c r="G156" s="23" t="s">
        <v>24</v>
      </c>
      <c r="H156" s="23" t="s">
        <v>24</v>
      </c>
    </row>
    <row r="157" spans="1:8" s="20" customFormat="1" x14ac:dyDescent="0.2">
      <c r="A157" s="19" t="s">
        <v>1333</v>
      </c>
      <c r="B157" s="21">
        <v>44796</v>
      </c>
      <c r="C157" s="24" t="s">
        <v>1962</v>
      </c>
      <c r="D157" s="18">
        <f t="shared" ref="D157:D168" ca="1" si="4">RANDBETWEEN(230*10,250*10)/100</f>
        <v>23.28</v>
      </c>
      <c r="E157" s="18">
        <f t="shared" ref="E157:E168" ca="1" si="5">RANDBETWEEN(120*10,140*10)/100</f>
        <v>12.69</v>
      </c>
      <c r="F157" s="28" t="s">
        <v>23</v>
      </c>
      <c r="G157" s="23" t="s">
        <v>24</v>
      </c>
      <c r="H157" s="23" t="s">
        <v>24</v>
      </c>
    </row>
    <row r="158" spans="1:8" s="20" customFormat="1" x14ac:dyDescent="0.2">
      <c r="A158" s="19" t="s">
        <v>1334</v>
      </c>
      <c r="B158" s="21">
        <v>44796</v>
      </c>
      <c r="C158" s="24" t="s">
        <v>1961</v>
      </c>
      <c r="D158" s="18">
        <f ca="1">RANDBETWEEN(230*10,250*10)/100</f>
        <v>24.76</v>
      </c>
      <c r="E158" s="18">
        <f ca="1">RANDBETWEEN(120*10,140*10)/100</f>
        <v>12.12</v>
      </c>
      <c r="F158" s="28" t="s">
        <v>23</v>
      </c>
      <c r="G158" s="23" t="s">
        <v>24</v>
      </c>
      <c r="H158" s="23" t="s">
        <v>24</v>
      </c>
    </row>
    <row r="159" spans="1:8" s="20" customFormat="1" x14ac:dyDescent="0.2">
      <c r="A159" s="19" t="s">
        <v>1335</v>
      </c>
      <c r="B159" s="21">
        <v>44796</v>
      </c>
      <c r="C159" s="24" t="s">
        <v>1962</v>
      </c>
      <c r="D159" s="18">
        <f t="shared" ca="1" si="4"/>
        <v>23.71</v>
      </c>
      <c r="E159" s="18">
        <f t="shared" ca="1" si="5"/>
        <v>13.2</v>
      </c>
      <c r="F159" s="28" t="s">
        <v>23</v>
      </c>
      <c r="G159" s="23" t="s">
        <v>24</v>
      </c>
      <c r="H159" s="23" t="s">
        <v>24</v>
      </c>
    </row>
    <row r="160" spans="1:8" s="20" customFormat="1" x14ac:dyDescent="0.2">
      <c r="A160" s="19" t="s">
        <v>1336</v>
      </c>
      <c r="B160" s="21">
        <v>44796</v>
      </c>
      <c r="C160" s="24" t="s">
        <v>1961</v>
      </c>
      <c r="D160" s="18">
        <f ca="1">RANDBETWEEN(230*10,250*10)/100</f>
        <v>23.46</v>
      </c>
      <c r="E160" s="18">
        <f ca="1">RANDBETWEEN(120*10,140*10)/100</f>
        <v>13.9</v>
      </c>
      <c r="F160" s="28" t="s">
        <v>23</v>
      </c>
      <c r="G160" s="23" t="s">
        <v>24</v>
      </c>
      <c r="H160" s="23" t="s">
        <v>24</v>
      </c>
    </row>
    <row r="161" spans="1:8" s="20" customFormat="1" x14ac:dyDescent="0.2">
      <c r="A161" s="19" t="s">
        <v>1337</v>
      </c>
      <c r="B161" s="21">
        <v>44796</v>
      </c>
      <c r="C161" s="24" t="s">
        <v>1963</v>
      </c>
      <c r="D161" s="18">
        <f ca="1">RANDBETWEEN(230*10,250*10)/100</f>
        <v>23.97</v>
      </c>
      <c r="E161" s="18">
        <f ca="1">RANDBETWEEN(120*10,140*10)/100</f>
        <v>13.93</v>
      </c>
      <c r="F161" s="28" t="s">
        <v>23</v>
      </c>
      <c r="G161" s="23" t="s">
        <v>24</v>
      </c>
      <c r="H161" s="23" t="s">
        <v>24</v>
      </c>
    </row>
    <row r="162" spans="1:8" s="20" customFormat="1" x14ac:dyDescent="0.2">
      <c r="A162" s="19" t="s">
        <v>1338</v>
      </c>
      <c r="B162" s="21">
        <v>44796</v>
      </c>
      <c r="C162" s="24" t="s">
        <v>1963</v>
      </c>
      <c r="D162" s="18">
        <f t="shared" ca="1" si="4"/>
        <v>23.65</v>
      </c>
      <c r="E162" s="18">
        <f t="shared" ca="1" si="5"/>
        <v>12.67</v>
      </c>
      <c r="F162" s="28" t="s">
        <v>23</v>
      </c>
      <c r="G162" s="23" t="s">
        <v>24</v>
      </c>
      <c r="H162" s="23" t="s">
        <v>24</v>
      </c>
    </row>
    <row r="163" spans="1:8" s="20" customFormat="1" x14ac:dyDescent="0.2">
      <c r="A163" s="19" t="s">
        <v>1339</v>
      </c>
      <c r="B163" s="21">
        <v>44796</v>
      </c>
      <c r="C163" s="24" t="s">
        <v>1963</v>
      </c>
      <c r="D163" s="18">
        <f t="shared" ca="1" si="4"/>
        <v>23.07</v>
      </c>
      <c r="E163" s="18">
        <f t="shared" ca="1" si="5"/>
        <v>13.22</v>
      </c>
      <c r="F163" s="28" t="s">
        <v>23</v>
      </c>
      <c r="G163" s="23" t="s">
        <v>24</v>
      </c>
      <c r="H163" s="23" t="s">
        <v>24</v>
      </c>
    </row>
    <row r="164" spans="1:8" s="20" customFormat="1" x14ac:dyDescent="0.2">
      <c r="A164" s="19" t="s">
        <v>1340</v>
      </c>
      <c r="B164" s="21">
        <v>44796</v>
      </c>
      <c r="C164" s="24" t="s">
        <v>1962</v>
      </c>
      <c r="D164" s="18">
        <f t="shared" ca="1" si="4"/>
        <v>24.71</v>
      </c>
      <c r="E164" s="18">
        <f t="shared" ca="1" si="5"/>
        <v>13.86</v>
      </c>
      <c r="F164" s="28" t="s">
        <v>23</v>
      </c>
      <c r="G164" s="23" t="s">
        <v>24</v>
      </c>
      <c r="H164" s="23" t="s">
        <v>24</v>
      </c>
    </row>
    <row r="165" spans="1:8" s="20" customFormat="1" x14ac:dyDescent="0.2">
      <c r="A165" s="19" t="s">
        <v>1341</v>
      </c>
      <c r="B165" s="21">
        <v>44796</v>
      </c>
      <c r="C165" s="24" t="s">
        <v>1962</v>
      </c>
      <c r="D165" s="18">
        <f t="shared" ca="1" si="4"/>
        <v>24.75</v>
      </c>
      <c r="E165" s="18">
        <f t="shared" ca="1" si="5"/>
        <v>13.4</v>
      </c>
      <c r="F165" s="28" t="s">
        <v>23</v>
      </c>
      <c r="G165" s="23" t="s">
        <v>24</v>
      </c>
      <c r="H165" s="23" t="s">
        <v>24</v>
      </c>
    </row>
    <row r="166" spans="1:8" s="20" customFormat="1" x14ac:dyDescent="0.2">
      <c r="A166" s="19" t="s">
        <v>1342</v>
      </c>
      <c r="B166" s="21">
        <v>44796</v>
      </c>
      <c r="C166" s="24" t="s">
        <v>1961</v>
      </c>
      <c r="D166" s="18">
        <f t="shared" ca="1" si="4"/>
        <v>25</v>
      </c>
      <c r="E166" s="18">
        <f t="shared" ca="1" si="5"/>
        <v>13.14</v>
      </c>
      <c r="F166" s="28" t="s">
        <v>23</v>
      </c>
      <c r="G166" s="23" t="s">
        <v>24</v>
      </c>
      <c r="H166" s="23" t="s">
        <v>24</v>
      </c>
    </row>
    <row r="167" spans="1:8" s="20" customFormat="1" x14ac:dyDescent="0.2">
      <c r="A167" s="19" t="s">
        <v>1343</v>
      </c>
      <c r="B167" s="21">
        <v>44796</v>
      </c>
      <c r="C167" s="24" t="s">
        <v>1961</v>
      </c>
      <c r="D167" s="18">
        <f t="shared" ca="1" si="4"/>
        <v>24.96</v>
      </c>
      <c r="E167" s="18">
        <f t="shared" ca="1" si="5"/>
        <v>13.4</v>
      </c>
      <c r="F167" s="28" t="s">
        <v>23</v>
      </c>
      <c r="G167" s="23" t="s">
        <v>24</v>
      </c>
      <c r="H167" s="23" t="s">
        <v>24</v>
      </c>
    </row>
    <row r="168" spans="1:8" s="20" customFormat="1" x14ac:dyDescent="0.2">
      <c r="A168" s="19" t="s">
        <v>1344</v>
      </c>
      <c r="B168" s="21">
        <v>44796</v>
      </c>
      <c r="C168" s="24" t="s">
        <v>1961</v>
      </c>
      <c r="D168" s="18">
        <f t="shared" ca="1" si="4"/>
        <v>24.13</v>
      </c>
      <c r="E168" s="18">
        <f t="shared" ca="1" si="5"/>
        <v>12.87</v>
      </c>
      <c r="F168" s="28" t="s">
        <v>23</v>
      </c>
      <c r="G168" s="23" t="s">
        <v>24</v>
      </c>
      <c r="H168" s="23" t="s">
        <v>24</v>
      </c>
    </row>
    <row r="169" spans="1:8" ht="13.5" customHeight="1" x14ac:dyDescent="0.2">
      <c r="A169" s="110" t="s">
        <v>1317</v>
      </c>
      <c r="B169" s="111"/>
      <c r="C169" s="111"/>
      <c r="D169" s="111"/>
      <c r="E169" s="111"/>
      <c r="F169" s="111"/>
      <c r="G169" s="111"/>
      <c r="H169" s="112"/>
    </row>
    <row r="170" spans="1:8" s="20" customFormat="1" x14ac:dyDescent="0.2">
      <c r="A170" s="19" t="s">
        <v>1345</v>
      </c>
      <c r="B170" s="21">
        <v>44796</v>
      </c>
      <c r="C170" s="24" t="s">
        <v>1961</v>
      </c>
      <c r="D170" s="18">
        <f ca="1">RANDBETWEEN(230*10,250*10)/100</f>
        <v>23.4</v>
      </c>
      <c r="E170" s="18">
        <f ca="1">RANDBETWEEN(120*10,140*10)/100</f>
        <v>13.59</v>
      </c>
      <c r="F170" s="28" t="s">
        <v>23</v>
      </c>
      <c r="G170" s="23" t="s">
        <v>24</v>
      </c>
      <c r="H170" s="23" t="s">
        <v>24</v>
      </c>
    </row>
    <row r="171" spans="1:8" s="20" customFormat="1" x14ac:dyDescent="0.2">
      <c r="A171" s="19" t="s">
        <v>1346</v>
      </c>
      <c r="B171" s="21">
        <v>44796</v>
      </c>
      <c r="C171" s="24" t="s">
        <v>1962</v>
      </c>
      <c r="D171" s="18">
        <f t="shared" ref="D171:D182" ca="1" si="6">RANDBETWEEN(230*10,250*10)/100</f>
        <v>23.84</v>
      </c>
      <c r="E171" s="18">
        <f t="shared" ref="E171:E182" ca="1" si="7">RANDBETWEEN(120*10,140*10)/100</f>
        <v>13.82</v>
      </c>
      <c r="F171" s="28" t="s">
        <v>23</v>
      </c>
      <c r="G171" s="23" t="s">
        <v>24</v>
      </c>
      <c r="H171" s="23" t="s">
        <v>24</v>
      </c>
    </row>
    <row r="172" spans="1:8" s="20" customFormat="1" x14ac:dyDescent="0.2">
      <c r="A172" s="19" t="s">
        <v>1347</v>
      </c>
      <c r="B172" s="21">
        <v>44796</v>
      </c>
      <c r="C172" s="24" t="s">
        <v>1961</v>
      </c>
      <c r="D172" s="18">
        <f ca="1">RANDBETWEEN(230*10,250*10)/100</f>
        <v>23.73</v>
      </c>
      <c r="E172" s="18">
        <f ca="1">RANDBETWEEN(120*10,140*10)/100</f>
        <v>13.94</v>
      </c>
      <c r="F172" s="28" t="s">
        <v>23</v>
      </c>
      <c r="G172" s="23" t="s">
        <v>24</v>
      </c>
      <c r="H172" s="23" t="s">
        <v>24</v>
      </c>
    </row>
    <row r="173" spans="1:8" s="20" customFormat="1" x14ac:dyDescent="0.2">
      <c r="A173" s="19" t="s">
        <v>1348</v>
      </c>
      <c r="B173" s="21">
        <v>44796</v>
      </c>
      <c r="C173" s="24" t="s">
        <v>1962</v>
      </c>
      <c r="D173" s="18">
        <f t="shared" ca="1" si="6"/>
        <v>23.02</v>
      </c>
      <c r="E173" s="18">
        <f t="shared" ca="1" si="7"/>
        <v>12.45</v>
      </c>
      <c r="F173" s="28" t="s">
        <v>23</v>
      </c>
      <c r="G173" s="23" t="s">
        <v>24</v>
      </c>
      <c r="H173" s="23" t="s">
        <v>24</v>
      </c>
    </row>
    <row r="174" spans="1:8" s="20" customFormat="1" x14ac:dyDescent="0.2">
      <c r="A174" s="19" t="s">
        <v>1349</v>
      </c>
      <c r="B174" s="21">
        <v>44796</v>
      </c>
      <c r="C174" s="24" t="s">
        <v>1961</v>
      </c>
      <c r="D174" s="18">
        <f ca="1">RANDBETWEEN(230*10,250*10)/100</f>
        <v>23.62</v>
      </c>
      <c r="E174" s="18">
        <f ca="1">RANDBETWEEN(120*10,140*10)/100</f>
        <v>12.86</v>
      </c>
      <c r="F174" s="28" t="s">
        <v>23</v>
      </c>
      <c r="G174" s="23" t="s">
        <v>24</v>
      </c>
      <c r="H174" s="23" t="s">
        <v>24</v>
      </c>
    </row>
    <row r="175" spans="1:8" s="20" customFormat="1" x14ac:dyDescent="0.2">
      <c r="A175" s="19" t="s">
        <v>1350</v>
      </c>
      <c r="B175" s="21">
        <v>44796</v>
      </c>
      <c r="C175" s="24" t="s">
        <v>1963</v>
      </c>
      <c r="D175" s="18">
        <f ca="1">RANDBETWEEN(230*10,250*10)/100</f>
        <v>24.5</v>
      </c>
      <c r="E175" s="18">
        <f ca="1">RANDBETWEEN(120*10,140*10)/100</f>
        <v>12.44</v>
      </c>
      <c r="F175" s="28" t="s">
        <v>23</v>
      </c>
      <c r="G175" s="23" t="s">
        <v>24</v>
      </c>
      <c r="H175" s="23" t="s">
        <v>24</v>
      </c>
    </row>
    <row r="176" spans="1:8" s="20" customFormat="1" x14ac:dyDescent="0.2">
      <c r="A176" s="19" t="s">
        <v>1351</v>
      </c>
      <c r="B176" s="21">
        <v>44796</v>
      </c>
      <c r="C176" s="24" t="s">
        <v>1963</v>
      </c>
      <c r="D176" s="18">
        <f t="shared" ca="1" si="6"/>
        <v>23.19</v>
      </c>
      <c r="E176" s="18">
        <f t="shared" ca="1" si="7"/>
        <v>13.34</v>
      </c>
      <c r="F176" s="28" t="s">
        <v>23</v>
      </c>
      <c r="G176" s="23" t="s">
        <v>24</v>
      </c>
      <c r="H176" s="23" t="s">
        <v>24</v>
      </c>
    </row>
    <row r="177" spans="1:8" s="20" customFormat="1" x14ac:dyDescent="0.2">
      <c r="A177" s="19" t="s">
        <v>1352</v>
      </c>
      <c r="B177" s="21">
        <v>44796</v>
      </c>
      <c r="C177" s="24" t="s">
        <v>1963</v>
      </c>
      <c r="D177" s="18">
        <f t="shared" ca="1" si="6"/>
        <v>23.63</v>
      </c>
      <c r="E177" s="18">
        <f t="shared" ca="1" si="7"/>
        <v>12.61</v>
      </c>
      <c r="F177" s="28" t="s">
        <v>23</v>
      </c>
      <c r="G177" s="23" t="s">
        <v>24</v>
      </c>
      <c r="H177" s="23" t="s">
        <v>24</v>
      </c>
    </row>
    <row r="178" spans="1:8" s="20" customFormat="1" x14ac:dyDescent="0.2">
      <c r="A178" s="19" t="s">
        <v>1353</v>
      </c>
      <c r="B178" s="21">
        <v>44796</v>
      </c>
      <c r="C178" s="24" t="s">
        <v>1962</v>
      </c>
      <c r="D178" s="18">
        <f t="shared" ca="1" si="6"/>
        <v>23.84</v>
      </c>
      <c r="E178" s="18">
        <f t="shared" ca="1" si="7"/>
        <v>12.11</v>
      </c>
      <c r="F178" s="28" t="s">
        <v>23</v>
      </c>
      <c r="G178" s="23" t="s">
        <v>24</v>
      </c>
      <c r="H178" s="23" t="s">
        <v>24</v>
      </c>
    </row>
    <row r="179" spans="1:8" s="20" customFormat="1" x14ac:dyDescent="0.2">
      <c r="A179" s="19" t="s">
        <v>1354</v>
      </c>
      <c r="B179" s="21">
        <v>44796</v>
      </c>
      <c r="C179" s="24" t="s">
        <v>1962</v>
      </c>
      <c r="D179" s="18">
        <f t="shared" ca="1" si="6"/>
        <v>23.78</v>
      </c>
      <c r="E179" s="18">
        <f t="shared" ca="1" si="7"/>
        <v>12.09</v>
      </c>
      <c r="F179" s="28" t="s">
        <v>23</v>
      </c>
      <c r="G179" s="23" t="s">
        <v>24</v>
      </c>
      <c r="H179" s="23" t="s">
        <v>24</v>
      </c>
    </row>
    <row r="180" spans="1:8" s="20" customFormat="1" x14ac:dyDescent="0.2">
      <c r="A180" s="19" t="s">
        <v>1355</v>
      </c>
      <c r="B180" s="21">
        <v>44796</v>
      </c>
      <c r="C180" s="24" t="s">
        <v>1961</v>
      </c>
      <c r="D180" s="18">
        <f t="shared" ca="1" si="6"/>
        <v>23.55</v>
      </c>
      <c r="E180" s="18">
        <f t="shared" ca="1" si="7"/>
        <v>13.51</v>
      </c>
      <c r="F180" s="28" t="s">
        <v>23</v>
      </c>
      <c r="G180" s="23" t="s">
        <v>24</v>
      </c>
      <c r="H180" s="23" t="s">
        <v>24</v>
      </c>
    </row>
    <row r="181" spans="1:8" s="20" customFormat="1" x14ac:dyDescent="0.2">
      <c r="A181" s="19" t="s">
        <v>1356</v>
      </c>
      <c r="B181" s="21">
        <v>44796</v>
      </c>
      <c r="C181" s="24" t="s">
        <v>1961</v>
      </c>
      <c r="D181" s="18">
        <f t="shared" ca="1" si="6"/>
        <v>24.84</v>
      </c>
      <c r="E181" s="18">
        <f t="shared" ca="1" si="7"/>
        <v>12.39</v>
      </c>
      <c r="F181" s="28" t="s">
        <v>23</v>
      </c>
      <c r="G181" s="23" t="s">
        <v>24</v>
      </c>
      <c r="H181" s="23" t="s">
        <v>24</v>
      </c>
    </row>
    <row r="182" spans="1:8" s="20" customFormat="1" x14ac:dyDescent="0.2">
      <c r="A182" s="19" t="s">
        <v>1357</v>
      </c>
      <c r="B182" s="21">
        <v>44796</v>
      </c>
      <c r="C182" s="24" t="s">
        <v>1961</v>
      </c>
      <c r="D182" s="18">
        <f t="shared" ca="1" si="6"/>
        <v>23.15</v>
      </c>
      <c r="E182" s="18">
        <f t="shared" ca="1" si="7"/>
        <v>13.89</v>
      </c>
      <c r="F182" s="28" t="s">
        <v>23</v>
      </c>
      <c r="G182" s="23" t="s">
        <v>24</v>
      </c>
      <c r="H182" s="23" t="s">
        <v>24</v>
      </c>
    </row>
    <row r="183" spans="1:8" ht="13.5" customHeight="1" x14ac:dyDescent="0.2">
      <c r="A183" s="110" t="s">
        <v>1318</v>
      </c>
      <c r="B183" s="111"/>
      <c r="C183" s="111"/>
      <c r="D183" s="111"/>
      <c r="E183" s="111"/>
      <c r="F183" s="111"/>
      <c r="G183" s="111"/>
      <c r="H183" s="112"/>
    </row>
    <row r="184" spans="1:8" s="20" customFormat="1" x14ac:dyDescent="0.2">
      <c r="A184" s="19" t="s">
        <v>1358</v>
      </c>
      <c r="B184" s="21">
        <v>44799</v>
      </c>
      <c r="C184" s="24" t="s">
        <v>1961</v>
      </c>
      <c r="D184" s="18">
        <f ca="1">RANDBETWEEN(230*10,250*10)/100</f>
        <v>23.48</v>
      </c>
      <c r="E184" s="18">
        <f ca="1">RANDBETWEEN(120*10,140*10)/100</f>
        <v>13.76</v>
      </c>
      <c r="F184" s="28" t="s">
        <v>23</v>
      </c>
      <c r="G184" s="23" t="s">
        <v>24</v>
      </c>
      <c r="H184" s="23" t="s">
        <v>24</v>
      </c>
    </row>
    <row r="185" spans="1:8" s="20" customFormat="1" x14ac:dyDescent="0.2">
      <c r="A185" s="19" t="s">
        <v>1359</v>
      </c>
      <c r="B185" s="21">
        <v>44799</v>
      </c>
      <c r="C185" s="24" t="s">
        <v>1962</v>
      </c>
      <c r="D185" s="18">
        <f t="shared" ref="D185:D196" ca="1" si="8">RANDBETWEEN(230*10,250*10)/100</f>
        <v>24.24</v>
      </c>
      <c r="E185" s="18">
        <f t="shared" ref="E185:E196" ca="1" si="9">RANDBETWEEN(120*10,140*10)/100</f>
        <v>12.85</v>
      </c>
      <c r="F185" s="28" t="s">
        <v>23</v>
      </c>
      <c r="G185" s="23" t="s">
        <v>24</v>
      </c>
      <c r="H185" s="23" t="s">
        <v>24</v>
      </c>
    </row>
    <row r="186" spans="1:8" s="20" customFormat="1" x14ac:dyDescent="0.2">
      <c r="A186" s="19" t="s">
        <v>1360</v>
      </c>
      <c r="B186" s="21">
        <v>44799</v>
      </c>
      <c r="C186" s="24" t="s">
        <v>1961</v>
      </c>
      <c r="D186" s="18">
        <f ca="1">RANDBETWEEN(230*10,250*10)/100</f>
        <v>24.49</v>
      </c>
      <c r="E186" s="18">
        <f ca="1">RANDBETWEEN(120*10,140*10)/100</f>
        <v>13.85</v>
      </c>
      <c r="F186" s="28" t="s">
        <v>23</v>
      </c>
      <c r="G186" s="23" t="s">
        <v>24</v>
      </c>
      <c r="H186" s="23" t="s">
        <v>24</v>
      </c>
    </row>
    <row r="187" spans="1:8" s="20" customFormat="1" x14ac:dyDescent="0.2">
      <c r="A187" s="19" t="s">
        <v>1361</v>
      </c>
      <c r="B187" s="21">
        <v>44799</v>
      </c>
      <c r="C187" s="24" t="s">
        <v>1962</v>
      </c>
      <c r="D187" s="18">
        <f t="shared" ca="1" si="8"/>
        <v>23.71</v>
      </c>
      <c r="E187" s="18">
        <f t="shared" ca="1" si="9"/>
        <v>13.82</v>
      </c>
      <c r="F187" s="28" t="s">
        <v>23</v>
      </c>
      <c r="G187" s="23" t="s">
        <v>24</v>
      </c>
      <c r="H187" s="23" t="s">
        <v>24</v>
      </c>
    </row>
    <row r="188" spans="1:8" s="20" customFormat="1" x14ac:dyDescent="0.2">
      <c r="A188" s="19" t="s">
        <v>1362</v>
      </c>
      <c r="B188" s="21">
        <v>44799</v>
      </c>
      <c r="C188" s="24" t="s">
        <v>1961</v>
      </c>
      <c r="D188" s="18">
        <f ca="1">RANDBETWEEN(230*10,250*10)/100</f>
        <v>23.08</v>
      </c>
      <c r="E188" s="18">
        <f ca="1">RANDBETWEEN(120*10,140*10)/100</f>
        <v>12.32</v>
      </c>
      <c r="F188" s="28" t="s">
        <v>23</v>
      </c>
      <c r="G188" s="23" t="s">
        <v>24</v>
      </c>
      <c r="H188" s="23" t="s">
        <v>24</v>
      </c>
    </row>
    <row r="189" spans="1:8" s="20" customFormat="1" x14ac:dyDescent="0.2">
      <c r="A189" s="19" t="s">
        <v>1363</v>
      </c>
      <c r="B189" s="21">
        <v>44799</v>
      </c>
      <c r="C189" s="24" t="s">
        <v>1963</v>
      </c>
      <c r="D189" s="18">
        <f ca="1">RANDBETWEEN(230*10,250*10)/100</f>
        <v>24.79</v>
      </c>
      <c r="E189" s="18">
        <f ca="1">RANDBETWEEN(120*10,140*10)/100</f>
        <v>13.36</v>
      </c>
      <c r="F189" s="28" t="s">
        <v>23</v>
      </c>
      <c r="G189" s="23" t="s">
        <v>24</v>
      </c>
      <c r="H189" s="23" t="s">
        <v>24</v>
      </c>
    </row>
    <row r="190" spans="1:8" s="20" customFormat="1" x14ac:dyDescent="0.2">
      <c r="A190" s="19" t="s">
        <v>1364</v>
      </c>
      <c r="B190" s="21">
        <v>44799</v>
      </c>
      <c r="C190" s="24" t="s">
        <v>1963</v>
      </c>
      <c r="D190" s="18">
        <f t="shared" ca="1" si="8"/>
        <v>23.58</v>
      </c>
      <c r="E190" s="18">
        <f t="shared" ca="1" si="9"/>
        <v>13.29</v>
      </c>
      <c r="F190" s="28" t="s">
        <v>23</v>
      </c>
      <c r="G190" s="23" t="s">
        <v>24</v>
      </c>
      <c r="H190" s="23" t="s">
        <v>24</v>
      </c>
    </row>
    <row r="191" spans="1:8" s="20" customFormat="1" x14ac:dyDescent="0.2">
      <c r="A191" s="19" t="s">
        <v>1365</v>
      </c>
      <c r="B191" s="21">
        <v>44799</v>
      </c>
      <c r="C191" s="24" t="s">
        <v>1963</v>
      </c>
      <c r="D191" s="18">
        <f t="shared" ca="1" si="8"/>
        <v>23.89</v>
      </c>
      <c r="E191" s="18">
        <f t="shared" ca="1" si="9"/>
        <v>13.71</v>
      </c>
      <c r="F191" s="28" t="s">
        <v>23</v>
      </c>
      <c r="G191" s="23" t="s">
        <v>24</v>
      </c>
      <c r="H191" s="23" t="s">
        <v>24</v>
      </c>
    </row>
    <row r="192" spans="1:8" s="20" customFormat="1" x14ac:dyDescent="0.2">
      <c r="A192" s="19" t="s">
        <v>1366</v>
      </c>
      <c r="B192" s="21">
        <v>44799</v>
      </c>
      <c r="C192" s="24" t="s">
        <v>1962</v>
      </c>
      <c r="D192" s="18">
        <f t="shared" ca="1" si="8"/>
        <v>23.75</v>
      </c>
      <c r="E192" s="18">
        <f t="shared" ca="1" si="9"/>
        <v>12.15</v>
      </c>
      <c r="F192" s="28" t="s">
        <v>23</v>
      </c>
      <c r="G192" s="23" t="s">
        <v>24</v>
      </c>
      <c r="H192" s="23" t="s">
        <v>24</v>
      </c>
    </row>
    <row r="193" spans="1:8" s="20" customFormat="1" x14ac:dyDescent="0.2">
      <c r="A193" s="19" t="s">
        <v>1367</v>
      </c>
      <c r="B193" s="21">
        <v>44799</v>
      </c>
      <c r="C193" s="24" t="s">
        <v>1962</v>
      </c>
      <c r="D193" s="18">
        <f t="shared" ca="1" si="8"/>
        <v>23.29</v>
      </c>
      <c r="E193" s="18">
        <f t="shared" ca="1" si="9"/>
        <v>12.57</v>
      </c>
      <c r="F193" s="28" t="s">
        <v>23</v>
      </c>
      <c r="G193" s="23" t="s">
        <v>24</v>
      </c>
      <c r="H193" s="23" t="s">
        <v>24</v>
      </c>
    </row>
    <row r="194" spans="1:8" s="20" customFormat="1" x14ac:dyDescent="0.2">
      <c r="A194" s="19" t="s">
        <v>1368</v>
      </c>
      <c r="B194" s="21">
        <v>44799</v>
      </c>
      <c r="C194" s="24" t="s">
        <v>1961</v>
      </c>
      <c r="D194" s="18">
        <f t="shared" ca="1" si="8"/>
        <v>24.53</v>
      </c>
      <c r="E194" s="18">
        <f t="shared" ca="1" si="9"/>
        <v>13.09</v>
      </c>
      <c r="F194" s="28" t="s">
        <v>23</v>
      </c>
      <c r="G194" s="23" t="s">
        <v>24</v>
      </c>
      <c r="H194" s="23" t="s">
        <v>24</v>
      </c>
    </row>
    <row r="195" spans="1:8" s="20" customFormat="1" x14ac:dyDescent="0.2">
      <c r="A195" s="19" t="s">
        <v>1369</v>
      </c>
      <c r="B195" s="21">
        <v>44799</v>
      </c>
      <c r="C195" s="24" t="s">
        <v>1961</v>
      </c>
      <c r="D195" s="18">
        <f t="shared" ca="1" si="8"/>
        <v>24.97</v>
      </c>
      <c r="E195" s="18">
        <f t="shared" ca="1" si="9"/>
        <v>12.51</v>
      </c>
      <c r="F195" s="28" t="s">
        <v>23</v>
      </c>
      <c r="G195" s="23" t="s">
        <v>24</v>
      </c>
      <c r="H195" s="23" t="s">
        <v>24</v>
      </c>
    </row>
    <row r="196" spans="1:8" s="20" customFormat="1" x14ac:dyDescent="0.2">
      <c r="A196" s="19" t="s">
        <v>1370</v>
      </c>
      <c r="B196" s="21">
        <v>44799</v>
      </c>
      <c r="C196" s="24" t="s">
        <v>1961</v>
      </c>
      <c r="D196" s="18">
        <f t="shared" ca="1" si="8"/>
        <v>24.62</v>
      </c>
      <c r="E196" s="18">
        <f t="shared" ca="1" si="9"/>
        <v>12.51</v>
      </c>
      <c r="F196" s="28" t="s">
        <v>23</v>
      </c>
      <c r="G196" s="23" t="s">
        <v>24</v>
      </c>
      <c r="H196" s="23" t="s">
        <v>24</v>
      </c>
    </row>
    <row r="197" spans="1:8" s="20" customFormat="1" x14ac:dyDescent="0.2">
      <c r="A197" s="133"/>
      <c r="B197" s="133"/>
      <c r="C197" s="133"/>
      <c r="D197" s="133"/>
      <c r="E197" s="133"/>
      <c r="F197" s="133"/>
      <c r="G197" s="133"/>
      <c r="H197" s="133"/>
    </row>
    <row r="198" spans="1:8" s="20" customFormat="1" ht="93.75" customHeight="1" x14ac:dyDescent="0.2">
      <c r="A198" s="134"/>
      <c r="B198" s="134"/>
      <c r="C198" s="134"/>
      <c r="D198" s="134"/>
      <c r="E198" s="134"/>
      <c r="F198" s="134"/>
      <c r="G198" s="134"/>
      <c r="H198" s="134"/>
    </row>
    <row r="199" spans="1:8" ht="24" customHeight="1" x14ac:dyDescent="0.2">
      <c r="A199" s="104" t="s">
        <v>15</v>
      </c>
      <c r="B199" s="104"/>
      <c r="C199" s="104"/>
      <c r="D199" s="104"/>
      <c r="E199" s="104"/>
      <c r="F199" s="104"/>
      <c r="G199" s="104"/>
      <c r="H199" s="104"/>
    </row>
    <row r="200" spans="1:8" ht="36" customHeight="1" x14ac:dyDescent="0.2">
      <c r="A200" s="103" t="s">
        <v>1967</v>
      </c>
      <c r="B200" s="103"/>
      <c r="C200" s="103"/>
      <c r="D200" s="103"/>
      <c r="E200" s="103"/>
      <c r="F200" s="103"/>
      <c r="G200" s="103"/>
      <c r="H200" s="103"/>
    </row>
    <row r="201" spans="1:8" ht="8.25" customHeight="1" x14ac:dyDescent="0.2">
      <c r="A201" s="7"/>
      <c r="B201" s="7"/>
      <c r="C201" s="7"/>
      <c r="D201" s="7"/>
      <c r="E201" s="7"/>
      <c r="F201" s="7"/>
      <c r="G201" s="7"/>
    </row>
    <row r="202" spans="1:8" ht="50.25" customHeight="1" x14ac:dyDescent="0.2">
      <c r="A202" s="98" t="s">
        <v>33</v>
      </c>
      <c r="B202" s="98"/>
      <c r="C202" s="98"/>
      <c r="D202" s="98"/>
      <c r="E202" s="79" t="s">
        <v>17</v>
      </c>
      <c r="F202" s="125" t="s">
        <v>34</v>
      </c>
      <c r="G202" s="125"/>
      <c r="H202" s="125"/>
    </row>
  </sheetData>
  <mergeCells count="4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37:H37"/>
    <mergeCell ref="A82:H82"/>
    <mergeCell ref="A62:A63"/>
    <mergeCell ref="B62:B63"/>
    <mergeCell ref="C62:C63"/>
    <mergeCell ref="D62:H62"/>
    <mergeCell ref="A51:H51"/>
    <mergeCell ref="A68:H68"/>
    <mergeCell ref="A169:H169"/>
    <mergeCell ref="A134:A135"/>
    <mergeCell ref="B134:B135"/>
    <mergeCell ref="C134:C135"/>
    <mergeCell ref="D134:H134"/>
    <mergeCell ref="A96:H96"/>
    <mergeCell ref="A110:H110"/>
    <mergeCell ref="A124:H124"/>
    <mergeCell ref="A141:H141"/>
    <mergeCell ref="A155:H155"/>
    <mergeCell ref="A199:H199"/>
    <mergeCell ref="A200:H200"/>
    <mergeCell ref="A202:D202"/>
    <mergeCell ref="F202:H202"/>
    <mergeCell ref="A183:H183"/>
    <mergeCell ref="A197:H19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83/2022с от 26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667F-5D97-4405-A563-19FE17BC4856}">
  <sheetPr>
    <tabColor rgb="FF92D050"/>
  </sheetPr>
  <dimension ref="A1:H48"/>
  <sheetViews>
    <sheetView view="pageLayout" topLeftCell="A10" zoomScale="115" zoomScaleNormal="100" zoomScaleSheetLayoutView="100" zoomScalePageLayoutView="115" workbookViewId="0">
      <selection activeCell="E31" sqref="E31"/>
    </sheetView>
  </sheetViews>
  <sheetFormatPr defaultColWidth="9.140625" defaultRowHeight="12.75" x14ac:dyDescent="0.2"/>
  <cols>
    <col min="1" max="1" width="12.85546875" style="1" customWidth="1"/>
    <col min="2" max="2" width="13" style="1" customWidth="1"/>
    <col min="3" max="3" width="13.42578125" style="1" customWidth="1"/>
    <col min="4" max="5" width="13.140625" style="1" customWidth="1"/>
    <col min="6" max="6" width="12.7109375" style="1" customWidth="1"/>
    <col min="7" max="7" width="12.4257812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1556</v>
      </c>
      <c r="B3" s="135"/>
      <c r="C3" s="135"/>
      <c r="D3" s="135"/>
      <c r="E3" s="135"/>
      <c r="F3" s="135"/>
      <c r="G3" s="135"/>
      <c r="H3" s="13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1527</v>
      </c>
      <c r="C6" s="22"/>
      <c r="D6" s="51"/>
      <c r="E6" s="51"/>
      <c r="F6" s="51"/>
      <c r="G6" s="126"/>
      <c r="H6" s="126"/>
    </row>
    <row r="7" spans="1:8" ht="16.5" customHeight="1" x14ac:dyDescent="0.3">
      <c r="A7" s="3"/>
      <c r="B7" s="52"/>
      <c r="C7" s="16"/>
      <c r="D7" s="4" t="s">
        <v>2</v>
      </c>
      <c r="E7" s="4"/>
      <c r="F7" s="52"/>
      <c r="G7" s="109"/>
      <c r="H7" s="109"/>
    </row>
    <row r="8" spans="1:8" ht="16.5" customHeight="1" x14ac:dyDescent="0.2">
      <c r="A8" s="11" t="s">
        <v>3</v>
      </c>
      <c r="B8" s="114" t="s">
        <v>1528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9.25" customHeight="1" x14ac:dyDescent="0.2">
      <c r="A12" s="14" t="s">
        <v>6</v>
      </c>
      <c r="B12" s="14"/>
      <c r="C12" s="14"/>
      <c r="D12" s="119" t="s">
        <v>1555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1529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1530</v>
      </c>
      <c r="B24" s="21">
        <v>44760</v>
      </c>
      <c r="C24" s="24" t="s">
        <v>1549</v>
      </c>
      <c r="D24" s="18">
        <f t="shared" ref="D24:D42" ca="1" si="0">RANDBETWEEN(55*10,60*10)/100</f>
        <v>5.71</v>
      </c>
      <c r="E24" s="18">
        <f ca="1">RANDBETWEEN(5*10,5.5*10)/100</f>
        <v>0.53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x14ac:dyDescent="0.2">
      <c r="A25" s="19" t="s">
        <v>1531</v>
      </c>
      <c r="B25" s="21">
        <v>44760</v>
      </c>
      <c r="C25" s="24" t="s">
        <v>1550</v>
      </c>
      <c r="D25" s="18">
        <f t="shared" ca="1" si="0"/>
        <v>5.83</v>
      </c>
      <c r="E25" s="18">
        <f t="shared" ref="E25:E42" ca="1" si="1">RANDBETWEEN(5*10,5.5*10)/100</f>
        <v>0.51</v>
      </c>
      <c r="F25" s="39">
        <f t="shared" ref="F25:F42" ca="1" si="2">RANDBETWEEN(5*10,5.3*10)/100</f>
        <v>0.52</v>
      </c>
      <c r="G25" s="28" t="s">
        <v>23</v>
      </c>
      <c r="H25" s="28" t="s">
        <v>23</v>
      </c>
    </row>
    <row r="26" spans="1:8" s="20" customFormat="1" x14ac:dyDescent="0.2">
      <c r="A26" s="19" t="s">
        <v>1532</v>
      </c>
      <c r="B26" s="21">
        <v>44760</v>
      </c>
      <c r="C26" s="24" t="s">
        <v>1550</v>
      </c>
      <c r="D26" s="18">
        <f t="shared" ca="1" si="0"/>
        <v>5.56</v>
      </c>
      <c r="E26" s="18">
        <f t="shared" ca="1" si="1"/>
        <v>0.52</v>
      </c>
      <c r="F26" s="39">
        <f t="shared" ca="1" si="2"/>
        <v>0.52</v>
      </c>
      <c r="G26" s="28" t="s">
        <v>23</v>
      </c>
      <c r="H26" s="28" t="s">
        <v>23</v>
      </c>
    </row>
    <row r="27" spans="1:8" s="20" customFormat="1" x14ac:dyDescent="0.2">
      <c r="A27" s="19" t="s">
        <v>1533</v>
      </c>
      <c r="B27" s="21">
        <v>44760</v>
      </c>
      <c r="C27" s="24" t="s">
        <v>1550</v>
      </c>
      <c r="D27" s="18">
        <f t="shared" ca="1" si="0"/>
        <v>5.69</v>
      </c>
      <c r="E27" s="18">
        <f t="shared" ca="1" si="1"/>
        <v>0.51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1534</v>
      </c>
      <c r="B28" s="21">
        <v>44760</v>
      </c>
      <c r="C28" s="24" t="s">
        <v>1550</v>
      </c>
      <c r="D28" s="18">
        <f t="shared" ca="1" si="0"/>
        <v>5.87</v>
      </c>
      <c r="E28" s="18">
        <f t="shared" ca="1" si="1"/>
        <v>0.54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x14ac:dyDescent="0.2">
      <c r="A29" s="19" t="s">
        <v>1535</v>
      </c>
      <c r="B29" s="21">
        <v>44760</v>
      </c>
      <c r="C29" s="24" t="s">
        <v>1550</v>
      </c>
      <c r="D29" s="18">
        <f t="shared" ca="1" si="0"/>
        <v>5.54</v>
      </c>
      <c r="E29" s="18">
        <f t="shared" ca="1" si="1"/>
        <v>0.5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x14ac:dyDescent="0.2">
      <c r="A30" s="19" t="s">
        <v>1536</v>
      </c>
      <c r="B30" s="21">
        <v>44760</v>
      </c>
      <c r="C30" s="24" t="s">
        <v>1550</v>
      </c>
      <c r="D30" s="18">
        <f t="shared" ca="1" si="0"/>
        <v>5.69</v>
      </c>
      <c r="E30" s="18">
        <f t="shared" ca="1" si="1"/>
        <v>0.55000000000000004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1537</v>
      </c>
      <c r="B31" s="21">
        <v>44760</v>
      </c>
      <c r="C31" s="24" t="s">
        <v>1550</v>
      </c>
      <c r="D31" s="18">
        <f t="shared" ca="1" si="0"/>
        <v>5.88</v>
      </c>
      <c r="E31" s="18">
        <f t="shared" ca="1" si="1"/>
        <v>0.5</v>
      </c>
      <c r="F31" s="39">
        <f t="shared" ca="1" si="2"/>
        <v>0.51</v>
      </c>
      <c r="G31" s="28" t="s">
        <v>23</v>
      </c>
      <c r="H31" s="28" t="s">
        <v>23</v>
      </c>
    </row>
    <row r="32" spans="1:8" s="20" customFormat="1" x14ac:dyDescent="0.2">
      <c r="A32" s="19" t="s">
        <v>1538</v>
      </c>
      <c r="B32" s="21">
        <v>44760</v>
      </c>
      <c r="C32" s="24" t="s">
        <v>1550</v>
      </c>
      <c r="D32" s="18">
        <f t="shared" ca="1" si="0"/>
        <v>5.99</v>
      </c>
      <c r="E32" s="18">
        <f t="shared" ca="1" si="1"/>
        <v>0.54</v>
      </c>
      <c r="F32" s="39">
        <f t="shared" ca="1" si="2"/>
        <v>0.5</v>
      </c>
      <c r="G32" s="28" t="s">
        <v>23</v>
      </c>
      <c r="H32" s="28" t="s">
        <v>23</v>
      </c>
    </row>
    <row r="33" spans="1:8" s="20" customFormat="1" x14ac:dyDescent="0.2">
      <c r="A33" s="19" t="s">
        <v>1539</v>
      </c>
      <c r="B33" s="21">
        <v>44760</v>
      </c>
      <c r="C33" s="24" t="s">
        <v>1550</v>
      </c>
      <c r="D33" s="18">
        <f t="shared" ca="1" si="0"/>
        <v>5.61</v>
      </c>
      <c r="E33" s="18">
        <f t="shared" ca="1" si="1"/>
        <v>0.55000000000000004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x14ac:dyDescent="0.2">
      <c r="A34" s="19" t="s">
        <v>1540</v>
      </c>
      <c r="B34" s="21">
        <v>44760</v>
      </c>
      <c r="C34" s="24" t="s">
        <v>1550</v>
      </c>
      <c r="D34" s="18">
        <f t="shared" ca="1" si="0"/>
        <v>5.98</v>
      </c>
      <c r="E34" s="18">
        <f t="shared" ca="1" si="1"/>
        <v>0.55000000000000004</v>
      </c>
      <c r="F34" s="39">
        <f t="shared" ca="1" si="2"/>
        <v>0.51</v>
      </c>
      <c r="G34" s="28" t="s">
        <v>23</v>
      </c>
      <c r="H34" s="28" t="s">
        <v>23</v>
      </c>
    </row>
    <row r="35" spans="1:8" s="20" customFormat="1" x14ac:dyDescent="0.2">
      <c r="A35" s="19" t="s">
        <v>1541</v>
      </c>
      <c r="B35" s="21">
        <v>44760</v>
      </c>
      <c r="C35" s="24" t="s">
        <v>1550</v>
      </c>
      <c r="D35" s="18">
        <f t="shared" ca="1" si="0"/>
        <v>6</v>
      </c>
      <c r="E35" s="18">
        <f t="shared" ca="1" si="1"/>
        <v>0.51</v>
      </c>
      <c r="F35" s="39">
        <f t="shared" ca="1" si="2"/>
        <v>0.53</v>
      </c>
      <c r="G35" s="28" t="s">
        <v>23</v>
      </c>
      <c r="H35" s="28" t="s">
        <v>23</v>
      </c>
    </row>
    <row r="36" spans="1:8" s="20" customFormat="1" x14ac:dyDescent="0.2">
      <c r="A36" s="19" t="s">
        <v>1542</v>
      </c>
      <c r="B36" s="21">
        <v>44760</v>
      </c>
      <c r="C36" s="24" t="s">
        <v>1550</v>
      </c>
      <c r="D36" s="18">
        <f t="shared" ca="1" si="0"/>
        <v>5.51</v>
      </c>
      <c r="E36" s="18">
        <f t="shared" ca="1" si="1"/>
        <v>0.52</v>
      </c>
      <c r="F36" s="39">
        <f t="shared" ca="1" si="2"/>
        <v>0.51</v>
      </c>
      <c r="G36" s="28" t="s">
        <v>23</v>
      </c>
      <c r="H36" s="28" t="s">
        <v>23</v>
      </c>
    </row>
    <row r="37" spans="1:8" s="20" customFormat="1" x14ac:dyDescent="0.2">
      <c r="A37" s="19" t="s">
        <v>1543</v>
      </c>
      <c r="B37" s="21">
        <v>44760</v>
      </c>
      <c r="C37" s="24" t="s">
        <v>1551</v>
      </c>
      <c r="D37" s="18">
        <f t="shared" ca="1" si="0"/>
        <v>5.67</v>
      </c>
      <c r="E37" s="18">
        <f t="shared" ca="1" si="1"/>
        <v>0.52</v>
      </c>
      <c r="F37" s="39">
        <f t="shared" ca="1" si="2"/>
        <v>0.53</v>
      </c>
      <c r="G37" s="28" t="s">
        <v>23</v>
      </c>
      <c r="H37" s="28" t="s">
        <v>23</v>
      </c>
    </row>
    <row r="38" spans="1:8" s="20" customFormat="1" x14ac:dyDescent="0.2">
      <c r="A38" s="19" t="s">
        <v>1544</v>
      </c>
      <c r="B38" s="21">
        <v>44760</v>
      </c>
      <c r="C38" s="24" t="s">
        <v>1552</v>
      </c>
      <c r="D38" s="18">
        <f t="shared" ca="1" si="0"/>
        <v>5.6</v>
      </c>
      <c r="E38" s="18">
        <f t="shared" ca="1" si="1"/>
        <v>0.51</v>
      </c>
      <c r="F38" s="39">
        <f t="shared" ca="1" si="2"/>
        <v>0.51</v>
      </c>
      <c r="G38" s="28" t="s">
        <v>23</v>
      </c>
      <c r="H38" s="28" t="s">
        <v>23</v>
      </c>
    </row>
    <row r="39" spans="1:8" s="20" customFormat="1" x14ac:dyDescent="0.2">
      <c r="A39" s="19" t="s">
        <v>1545</v>
      </c>
      <c r="B39" s="21">
        <v>44760</v>
      </c>
      <c r="C39" s="24" t="s">
        <v>1552</v>
      </c>
      <c r="D39" s="18">
        <f t="shared" ca="1" si="0"/>
        <v>5.88</v>
      </c>
      <c r="E39" s="18">
        <f t="shared" ca="1" si="1"/>
        <v>0.52</v>
      </c>
      <c r="F39" s="39">
        <f t="shared" ca="1" si="2"/>
        <v>0.52</v>
      </c>
      <c r="G39" s="28" t="s">
        <v>23</v>
      </c>
      <c r="H39" s="28" t="s">
        <v>23</v>
      </c>
    </row>
    <row r="40" spans="1:8" s="20" customFormat="1" x14ac:dyDescent="0.2">
      <c r="A40" s="19" t="s">
        <v>1546</v>
      </c>
      <c r="B40" s="21">
        <v>44760</v>
      </c>
      <c r="C40" s="24" t="s">
        <v>1553</v>
      </c>
      <c r="D40" s="18">
        <f t="shared" ca="1" si="0"/>
        <v>5.74</v>
      </c>
      <c r="E40" s="18">
        <f t="shared" ca="1" si="1"/>
        <v>0.54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1547</v>
      </c>
      <c r="B41" s="21">
        <v>44760</v>
      </c>
      <c r="C41" s="24" t="s">
        <v>1554</v>
      </c>
      <c r="D41" s="18">
        <f t="shared" ca="1" si="0"/>
        <v>5.64</v>
      </c>
      <c r="E41" s="18">
        <f t="shared" ca="1" si="1"/>
        <v>0.55000000000000004</v>
      </c>
      <c r="F41" s="39">
        <f t="shared" ca="1" si="2"/>
        <v>0.53</v>
      </c>
      <c r="G41" s="28" t="s">
        <v>23</v>
      </c>
      <c r="H41" s="28" t="s">
        <v>23</v>
      </c>
    </row>
    <row r="42" spans="1:8" s="20" customFormat="1" x14ac:dyDescent="0.2">
      <c r="A42" s="19" t="s">
        <v>1548</v>
      </c>
      <c r="B42" s="21">
        <v>44760</v>
      </c>
      <c r="C42" s="24" t="s">
        <v>1554</v>
      </c>
      <c r="D42" s="18">
        <f t="shared" ca="1" si="0"/>
        <v>5.76</v>
      </c>
      <c r="E42" s="18">
        <f t="shared" ca="1" si="1"/>
        <v>0.54</v>
      </c>
      <c r="F42" s="39">
        <f t="shared" ca="1" si="2"/>
        <v>0.52</v>
      </c>
      <c r="G42" s="28" t="s">
        <v>23</v>
      </c>
      <c r="H42" s="28" t="s">
        <v>23</v>
      </c>
    </row>
    <row r="43" spans="1:8" s="20" customFormat="1" x14ac:dyDescent="0.2">
      <c r="A43" s="133"/>
      <c r="B43" s="133"/>
      <c r="C43" s="133"/>
      <c r="D43" s="133"/>
      <c r="E43" s="133"/>
      <c r="F43" s="133"/>
      <c r="G43" s="133"/>
      <c r="H43" s="133"/>
    </row>
    <row r="44" spans="1:8" s="20" customFormat="1" x14ac:dyDescent="0.2">
      <c r="A44" s="134"/>
      <c r="B44" s="134"/>
      <c r="C44" s="134"/>
      <c r="D44" s="134"/>
      <c r="E44" s="134"/>
      <c r="F44" s="134"/>
      <c r="G44" s="134"/>
      <c r="H44" s="134"/>
    </row>
    <row r="45" spans="1:8" ht="24" customHeight="1" x14ac:dyDescent="0.2">
      <c r="A45" s="104" t="s">
        <v>15</v>
      </c>
      <c r="B45" s="104"/>
      <c r="C45" s="104"/>
      <c r="D45" s="104"/>
      <c r="E45" s="104"/>
      <c r="F45" s="104"/>
      <c r="G45" s="104"/>
      <c r="H45" s="104"/>
    </row>
    <row r="46" spans="1:8" ht="36" customHeight="1" x14ac:dyDescent="0.2">
      <c r="A46" s="103" t="s">
        <v>1557</v>
      </c>
      <c r="B46" s="103"/>
      <c r="C46" s="103"/>
      <c r="D46" s="103"/>
      <c r="E46" s="103"/>
      <c r="F46" s="103"/>
      <c r="G46" s="103"/>
      <c r="H46" s="103"/>
    </row>
    <row r="47" spans="1:8" ht="8.25" customHeight="1" x14ac:dyDescent="0.2">
      <c r="A47" s="7"/>
      <c r="B47" s="7"/>
      <c r="C47" s="7"/>
      <c r="D47" s="7"/>
      <c r="E47" s="7"/>
      <c r="F47" s="7"/>
      <c r="G47" s="7"/>
    </row>
    <row r="48" spans="1:8" ht="50.25" customHeight="1" x14ac:dyDescent="0.2">
      <c r="A48" s="98" t="s">
        <v>33</v>
      </c>
      <c r="B48" s="98"/>
      <c r="C48" s="98"/>
      <c r="D48" s="98"/>
      <c r="E48" s="8" t="s">
        <v>17</v>
      </c>
      <c r="F48" s="125" t="s">
        <v>34</v>
      </c>
      <c r="G48" s="125"/>
      <c r="H48" s="125"/>
    </row>
  </sheetData>
  <mergeCells count="27">
    <mergeCell ref="A43:H44"/>
    <mergeCell ref="A45:H45"/>
    <mergeCell ref="A46:H46"/>
    <mergeCell ref="A48:D48"/>
    <mergeCell ref="F48:H48"/>
    <mergeCell ref="A23:H23"/>
    <mergeCell ref="D13:H13"/>
    <mergeCell ref="D14:H14"/>
    <mergeCell ref="D15:H16"/>
    <mergeCell ref="A17:H18"/>
    <mergeCell ref="A19:G19"/>
    <mergeCell ref="A20:A21"/>
    <mergeCell ref="B20:B21"/>
    <mergeCell ref="C20:C21"/>
    <mergeCell ref="D20:H20"/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1C310-F740-474A-A9F8-4A9E21715188}">
  <sheetPr>
    <tabColor rgb="FF92D050"/>
  </sheetPr>
  <dimension ref="A1:H48"/>
  <sheetViews>
    <sheetView view="pageLayout" topLeftCell="A22" zoomScale="115" zoomScaleNormal="100" zoomScaleSheetLayoutView="100" zoomScalePageLayoutView="115" workbookViewId="0">
      <selection activeCell="E48" sqref="E48"/>
    </sheetView>
  </sheetViews>
  <sheetFormatPr defaultColWidth="9.140625" defaultRowHeight="12.75" x14ac:dyDescent="0.2"/>
  <cols>
    <col min="1" max="1" width="12.85546875" style="1" customWidth="1"/>
    <col min="2" max="2" width="13" style="1" customWidth="1"/>
    <col min="3" max="3" width="13.42578125" style="1" customWidth="1"/>
    <col min="4" max="5" width="13.140625" style="1" customWidth="1"/>
    <col min="6" max="6" width="12.7109375" style="1" customWidth="1"/>
    <col min="7" max="7" width="12.4257812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1691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1657</v>
      </c>
      <c r="C6" s="22"/>
      <c r="D6" s="56"/>
      <c r="E6" s="56"/>
      <c r="F6" s="56"/>
      <c r="G6" s="126"/>
      <c r="H6" s="126"/>
    </row>
    <row r="7" spans="1:8" ht="16.5" customHeight="1" x14ac:dyDescent="0.3">
      <c r="A7" s="3"/>
      <c r="B7" s="57"/>
      <c r="C7" s="16"/>
      <c r="D7" s="4" t="s">
        <v>2</v>
      </c>
      <c r="E7" s="4"/>
      <c r="F7" s="57"/>
      <c r="G7" s="109"/>
      <c r="H7" s="109"/>
    </row>
    <row r="8" spans="1:8" ht="16.5" customHeight="1" x14ac:dyDescent="0.2">
      <c r="A8" s="11" t="s">
        <v>3</v>
      </c>
      <c r="B8" s="114" t="s">
        <v>1528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9.25" customHeight="1" x14ac:dyDescent="0.2">
      <c r="A12" s="14" t="s">
        <v>6</v>
      </c>
      <c r="B12" s="14"/>
      <c r="C12" s="14"/>
      <c r="D12" s="119" t="s">
        <v>1555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1659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1658</v>
      </c>
      <c r="B24" s="21">
        <v>44770</v>
      </c>
      <c r="C24" s="24" t="s">
        <v>1549</v>
      </c>
      <c r="D24" s="18">
        <f t="shared" ref="D24:D42" ca="1" si="0">RANDBETWEEN(55*10,60*10)/100</f>
        <v>5.95</v>
      </c>
      <c r="E24" s="18">
        <f ca="1">RANDBETWEEN(5*10,5.5*10)/100</f>
        <v>0.52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1660</v>
      </c>
      <c r="B25" s="21">
        <v>44770</v>
      </c>
      <c r="C25" s="24" t="s">
        <v>1550</v>
      </c>
      <c r="D25" s="18">
        <f t="shared" ca="1" si="0"/>
        <v>5.71</v>
      </c>
      <c r="E25" s="18">
        <f t="shared" ref="E25:E42" ca="1" si="1">RANDBETWEEN(5*10,5.5*10)/100</f>
        <v>0.53</v>
      </c>
      <c r="F25" s="39">
        <f t="shared" ref="F25:F42" ca="1" si="2">RANDBETWEEN(5*10,5.3*10)/100</f>
        <v>0.53</v>
      </c>
      <c r="G25" s="28" t="s">
        <v>23</v>
      </c>
      <c r="H25" s="28" t="s">
        <v>23</v>
      </c>
    </row>
    <row r="26" spans="1:8" s="20" customFormat="1" x14ac:dyDescent="0.2">
      <c r="A26" s="19" t="s">
        <v>1661</v>
      </c>
      <c r="B26" s="21">
        <v>44770</v>
      </c>
      <c r="C26" s="24" t="s">
        <v>1550</v>
      </c>
      <c r="D26" s="18">
        <f t="shared" ca="1" si="0"/>
        <v>5.53</v>
      </c>
      <c r="E26" s="18">
        <f t="shared" ca="1" si="1"/>
        <v>0.5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x14ac:dyDescent="0.2">
      <c r="A27" s="19" t="s">
        <v>1662</v>
      </c>
      <c r="B27" s="21">
        <v>44770</v>
      </c>
      <c r="C27" s="24" t="s">
        <v>1550</v>
      </c>
      <c r="D27" s="18">
        <f t="shared" ca="1" si="0"/>
        <v>5.51</v>
      </c>
      <c r="E27" s="18">
        <f t="shared" ca="1" si="1"/>
        <v>0.54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x14ac:dyDescent="0.2">
      <c r="A28" s="19" t="s">
        <v>1663</v>
      </c>
      <c r="B28" s="21">
        <v>44770</v>
      </c>
      <c r="C28" s="24" t="s">
        <v>1550</v>
      </c>
      <c r="D28" s="18">
        <f t="shared" ca="1" si="0"/>
        <v>5.89</v>
      </c>
      <c r="E28" s="18">
        <f t="shared" ca="1" si="1"/>
        <v>0.51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x14ac:dyDescent="0.2">
      <c r="A29" s="19" t="s">
        <v>1664</v>
      </c>
      <c r="B29" s="21">
        <v>44770</v>
      </c>
      <c r="C29" s="24" t="s">
        <v>1550</v>
      </c>
      <c r="D29" s="18">
        <f t="shared" ca="1" si="0"/>
        <v>5.51</v>
      </c>
      <c r="E29" s="18">
        <f t="shared" ca="1" si="1"/>
        <v>0.54</v>
      </c>
      <c r="F29" s="39">
        <f t="shared" ca="1" si="2"/>
        <v>0.52</v>
      </c>
      <c r="G29" s="28" t="s">
        <v>23</v>
      </c>
      <c r="H29" s="28" t="s">
        <v>23</v>
      </c>
    </row>
    <row r="30" spans="1:8" s="20" customFormat="1" x14ac:dyDescent="0.2">
      <c r="A30" s="19" t="s">
        <v>1665</v>
      </c>
      <c r="B30" s="21">
        <v>44770</v>
      </c>
      <c r="C30" s="24" t="s">
        <v>1550</v>
      </c>
      <c r="D30" s="18">
        <f t="shared" ca="1" si="0"/>
        <v>5.56</v>
      </c>
      <c r="E30" s="18">
        <f t="shared" ca="1" si="1"/>
        <v>0.5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x14ac:dyDescent="0.2">
      <c r="A31" s="19" t="s">
        <v>1666</v>
      </c>
      <c r="B31" s="21">
        <v>44770</v>
      </c>
      <c r="C31" s="24" t="s">
        <v>1550</v>
      </c>
      <c r="D31" s="18">
        <f t="shared" ca="1" si="0"/>
        <v>5.84</v>
      </c>
      <c r="E31" s="18">
        <f t="shared" ca="1" si="1"/>
        <v>0.54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1667</v>
      </c>
      <c r="B32" s="21">
        <v>44770</v>
      </c>
      <c r="C32" s="24" t="s">
        <v>1550</v>
      </c>
      <c r="D32" s="18">
        <f t="shared" ca="1" si="0"/>
        <v>5.84</v>
      </c>
      <c r="E32" s="18">
        <f t="shared" ca="1" si="1"/>
        <v>0.53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x14ac:dyDescent="0.2">
      <c r="A33" s="19" t="s">
        <v>1668</v>
      </c>
      <c r="B33" s="21">
        <v>44770</v>
      </c>
      <c r="C33" s="24" t="s">
        <v>1550</v>
      </c>
      <c r="D33" s="18">
        <f t="shared" ca="1" si="0"/>
        <v>5.92</v>
      </c>
      <c r="E33" s="18">
        <f t="shared" ca="1" si="1"/>
        <v>0.53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x14ac:dyDescent="0.2">
      <c r="A34" s="19" t="s">
        <v>1669</v>
      </c>
      <c r="B34" s="21">
        <v>44770</v>
      </c>
      <c r="C34" s="24" t="s">
        <v>1550</v>
      </c>
      <c r="D34" s="18">
        <f t="shared" ca="1" si="0"/>
        <v>5.61</v>
      </c>
      <c r="E34" s="18">
        <f t="shared" ca="1" si="1"/>
        <v>0.55000000000000004</v>
      </c>
      <c r="F34" s="39">
        <f t="shared" ca="1" si="2"/>
        <v>0.52</v>
      </c>
      <c r="G34" s="28" t="s">
        <v>23</v>
      </c>
      <c r="H34" s="28" t="s">
        <v>23</v>
      </c>
    </row>
    <row r="35" spans="1:8" s="20" customFormat="1" x14ac:dyDescent="0.2">
      <c r="A35" s="19" t="s">
        <v>1670</v>
      </c>
      <c r="B35" s="21">
        <v>44770</v>
      </c>
      <c r="C35" s="24" t="s">
        <v>1550</v>
      </c>
      <c r="D35" s="18">
        <f t="shared" ca="1" si="0"/>
        <v>5.64</v>
      </c>
      <c r="E35" s="18">
        <f t="shared" ca="1" si="1"/>
        <v>0.51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1671</v>
      </c>
      <c r="B36" s="21">
        <v>44770</v>
      </c>
      <c r="C36" s="24" t="s">
        <v>1550</v>
      </c>
      <c r="D36" s="18">
        <f t="shared" ca="1" si="0"/>
        <v>5.71</v>
      </c>
      <c r="E36" s="18">
        <f t="shared" ca="1" si="1"/>
        <v>0.5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x14ac:dyDescent="0.2">
      <c r="A37" s="19" t="s">
        <v>1672</v>
      </c>
      <c r="B37" s="21">
        <v>44768</v>
      </c>
      <c r="C37" s="24" t="s">
        <v>1551</v>
      </c>
      <c r="D37" s="18">
        <f t="shared" ca="1" si="0"/>
        <v>5.88</v>
      </c>
      <c r="E37" s="18">
        <f t="shared" ca="1" si="1"/>
        <v>0.53</v>
      </c>
      <c r="F37" s="39">
        <f t="shared" ca="1" si="2"/>
        <v>0.53</v>
      </c>
      <c r="G37" s="28" t="s">
        <v>23</v>
      </c>
      <c r="H37" s="28" t="s">
        <v>23</v>
      </c>
    </row>
    <row r="38" spans="1:8" s="20" customFormat="1" x14ac:dyDescent="0.2">
      <c r="A38" s="19" t="s">
        <v>1673</v>
      </c>
      <c r="B38" s="21">
        <v>44770</v>
      </c>
      <c r="C38" s="24" t="s">
        <v>1552</v>
      </c>
      <c r="D38" s="18">
        <f t="shared" ca="1" si="0"/>
        <v>5.54</v>
      </c>
      <c r="E38" s="18">
        <f t="shared" ca="1" si="1"/>
        <v>0.54</v>
      </c>
      <c r="F38" s="39">
        <f t="shared" ca="1" si="2"/>
        <v>0.53</v>
      </c>
      <c r="G38" s="28" t="s">
        <v>23</v>
      </c>
      <c r="H38" s="28" t="s">
        <v>23</v>
      </c>
    </row>
    <row r="39" spans="1:8" s="20" customFormat="1" x14ac:dyDescent="0.2">
      <c r="A39" s="19" t="s">
        <v>1674</v>
      </c>
      <c r="B39" s="21">
        <v>44770</v>
      </c>
      <c r="C39" s="24" t="s">
        <v>1552</v>
      </c>
      <c r="D39" s="18">
        <f t="shared" ca="1" si="0"/>
        <v>5.9</v>
      </c>
      <c r="E39" s="18">
        <f t="shared" ca="1" si="1"/>
        <v>0.51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1675</v>
      </c>
      <c r="B40" s="21">
        <v>44770</v>
      </c>
      <c r="C40" s="24" t="s">
        <v>1553</v>
      </c>
      <c r="D40" s="18">
        <f t="shared" ca="1" si="0"/>
        <v>5.82</v>
      </c>
      <c r="E40" s="18">
        <f t="shared" ca="1" si="1"/>
        <v>0.5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1676</v>
      </c>
      <c r="B41" s="21">
        <v>44768</v>
      </c>
      <c r="C41" s="24" t="s">
        <v>1554</v>
      </c>
      <c r="D41" s="18">
        <f t="shared" ca="1" si="0"/>
        <v>5.55</v>
      </c>
      <c r="E41" s="18">
        <f t="shared" ca="1" si="1"/>
        <v>0.52</v>
      </c>
      <c r="F41" s="39">
        <f t="shared" ca="1" si="2"/>
        <v>0.53</v>
      </c>
      <c r="G41" s="28" t="s">
        <v>23</v>
      </c>
      <c r="H41" s="28" t="s">
        <v>23</v>
      </c>
    </row>
    <row r="42" spans="1:8" s="20" customFormat="1" x14ac:dyDescent="0.2">
      <c r="A42" s="19" t="s">
        <v>1677</v>
      </c>
      <c r="B42" s="21">
        <v>44770</v>
      </c>
      <c r="C42" s="24" t="s">
        <v>1554</v>
      </c>
      <c r="D42" s="18">
        <f t="shared" ca="1" si="0"/>
        <v>5.53</v>
      </c>
      <c r="E42" s="18">
        <f t="shared" ca="1" si="1"/>
        <v>0.5</v>
      </c>
      <c r="F42" s="39">
        <f t="shared" ca="1" si="2"/>
        <v>0.53</v>
      </c>
      <c r="G42" s="28" t="s">
        <v>23</v>
      </c>
      <c r="H42" s="28" t="s">
        <v>23</v>
      </c>
    </row>
    <row r="43" spans="1:8" s="20" customFormat="1" x14ac:dyDescent="0.2">
      <c r="A43" s="133"/>
      <c r="B43" s="133"/>
      <c r="C43" s="133"/>
      <c r="D43" s="133"/>
      <c r="E43" s="133"/>
      <c r="F43" s="133"/>
      <c r="G43" s="133"/>
      <c r="H43" s="133"/>
    </row>
    <row r="44" spans="1:8" s="20" customFormat="1" x14ac:dyDescent="0.2">
      <c r="A44" s="134"/>
      <c r="B44" s="134"/>
      <c r="C44" s="134"/>
      <c r="D44" s="134"/>
      <c r="E44" s="134"/>
      <c r="F44" s="134"/>
      <c r="G44" s="134"/>
      <c r="H44" s="134"/>
    </row>
    <row r="45" spans="1:8" ht="24" customHeight="1" x14ac:dyDescent="0.2">
      <c r="A45" s="104" t="s">
        <v>15</v>
      </c>
      <c r="B45" s="104"/>
      <c r="C45" s="104"/>
      <c r="D45" s="104"/>
      <c r="E45" s="104"/>
      <c r="F45" s="104"/>
      <c r="G45" s="104"/>
      <c r="H45" s="104"/>
    </row>
    <row r="46" spans="1:8" ht="36" customHeight="1" x14ac:dyDescent="0.2">
      <c r="A46" s="103" t="s">
        <v>1557</v>
      </c>
      <c r="B46" s="103"/>
      <c r="C46" s="103"/>
      <c r="D46" s="103"/>
      <c r="E46" s="103"/>
      <c r="F46" s="103"/>
      <c r="G46" s="103"/>
      <c r="H46" s="103"/>
    </row>
    <row r="47" spans="1:8" ht="8.25" customHeight="1" x14ac:dyDescent="0.2">
      <c r="A47" s="7"/>
      <c r="B47" s="7"/>
      <c r="C47" s="7"/>
      <c r="D47" s="7"/>
      <c r="E47" s="7"/>
      <c r="F47" s="7"/>
      <c r="G47" s="7"/>
    </row>
    <row r="48" spans="1:8" ht="50.25" customHeight="1" x14ac:dyDescent="0.2">
      <c r="A48" s="98" t="s">
        <v>33</v>
      </c>
      <c r="B48" s="98"/>
      <c r="C48" s="98"/>
      <c r="D48" s="98"/>
      <c r="E48" s="8" t="s">
        <v>17</v>
      </c>
      <c r="F48" s="125" t="s">
        <v>34</v>
      </c>
      <c r="G48" s="125"/>
      <c r="H48" s="125"/>
    </row>
  </sheetData>
  <mergeCells count="27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43:H44"/>
    <mergeCell ref="A45:H45"/>
    <mergeCell ref="A46:H46"/>
    <mergeCell ref="A48:D48"/>
    <mergeCell ref="F48:H48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9F65D-9A84-4D84-9F6B-0133A221E841}">
  <sheetPr>
    <tabColor rgb="FFFF0000"/>
  </sheetPr>
  <dimension ref="A1:H55"/>
  <sheetViews>
    <sheetView view="pageLayout" topLeftCell="A28" zoomScale="115" zoomScaleNormal="100" zoomScaleSheetLayoutView="100" zoomScalePageLayoutView="115" workbookViewId="0">
      <selection activeCell="D41" sqref="D41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2060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1855</v>
      </c>
      <c r="C6" s="22"/>
      <c r="D6" s="67"/>
      <c r="E6" s="67"/>
      <c r="F6" s="67"/>
      <c r="G6" s="126"/>
      <c r="H6" s="126"/>
    </row>
    <row r="7" spans="1:8" ht="16.5" customHeight="1" x14ac:dyDescent="0.3">
      <c r="A7" s="3"/>
      <c r="B7" s="68"/>
      <c r="C7" s="16"/>
      <c r="D7" s="4" t="s">
        <v>2</v>
      </c>
      <c r="E7" s="4"/>
      <c r="F7" s="68"/>
      <c r="G7" s="109"/>
      <c r="H7" s="109"/>
    </row>
    <row r="8" spans="1:8" ht="16.5" customHeight="1" x14ac:dyDescent="0.2">
      <c r="A8" s="11" t="s">
        <v>3</v>
      </c>
      <c r="B8" s="114" t="s">
        <v>2059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1559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1842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1843</v>
      </c>
      <c r="B24" s="21">
        <v>44764</v>
      </c>
      <c r="C24" s="24" t="s">
        <v>1573</v>
      </c>
      <c r="D24" s="18">
        <f t="shared" ref="D24:D49" ca="1" si="0">RANDBETWEEN(55*10,60*10)/100</f>
        <v>5.68</v>
      </c>
      <c r="E24" s="18">
        <f ca="1">RANDBETWEEN(5*10,5.5*10)/100</f>
        <v>0.52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x14ac:dyDescent="0.2">
      <c r="A25" s="19" t="s">
        <v>1844</v>
      </c>
      <c r="B25" s="21">
        <v>44764</v>
      </c>
      <c r="C25" s="24" t="s">
        <v>1573</v>
      </c>
      <c r="D25" s="18">
        <f t="shared" ca="1" si="0"/>
        <v>5.55</v>
      </c>
      <c r="E25" s="18">
        <f t="shared" ref="E25:E49" ca="1" si="1">RANDBETWEEN(5*10,5.5*10)/100</f>
        <v>0.55000000000000004</v>
      </c>
      <c r="F25" s="39">
        <f t="shared" ref="F25:F49" ca="1" si="2">RANDBETWEEN(5*10,5.3*10)/100</f>
        <v>0.51</v>
      </c>
      <c r="G25" s="28" t="s">
        <v>23</v>
      </c>
      <c r="H25" s="28" t="s">
        <v>23</v>
      </c>
    </row>
    <row r="26" spans="1:8" s="20" customFormat="1" x14ac:dyDescent="0.2">
      <c r="A26" s="19" t="s">
        <v>1845</v>
      </c>
      <c r="B26" s="21">
        <v>44764</v>
      </c>
      <c r="C26" s="24" t="s">
        <v>1573</v>
      </c>
      <c r="D26" s="18">
        <f t="shared" ca="1" si="0"/>
        <v>5.95</v>
      </c>
      <c r="E26" s="18">
        <f t="shared" ca="1" si="1"/>
        <v>0.55000000000000004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x14ac:dyDescent="0.2">
      <c r="A27" s="19" t="s">
        <v>1846</v>
      </c>
      <c r="B27" s="21">
        <v>44764</v>
      </c>
      <c r="C27" s="24" t="s">
        <v>1573</v>
      </c>
      <c r="D27" s="18">
        <f t="shared" ca="1" si="0"/>
        <v>5.97</v>
      </c>
      <c r="E27" s="18">
        <f t="shared" ca="1" si="1"/>
        <v>0.53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x14ac:dyDescent="0.2">
      <c r="A28" s="19" t="s">
        <v>1847</v>
      </c>
      <c r="B28" s="21">
        <v>44764</v>
      </c>
      <c r="C28" s="24" t="s">
        <v>1573</v>
      </c>
      <c r="D28" s="18">
        <f t="shared" ca="1" si="0"/>
        <v>5.54</v>
      </c>
      <c r="E28" s="18">
        <f t="shared" ca="1" si="1"/>
        <v>0.55000000000000004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1848</v>
      </c>
      <c r="B29" s="21">
        <v>44764</v>
      </c>
      <c r="C29" s="24" t="s">
        <v>1573</v>
      </c>
      <c r="D29" s="18">
        <f t="shared" ca="1" si="0"/>
        <v>5.95</v>
      </c>
      <c r="E29" s="18">
        <f t="shared" ca="1" si="1"/>
        <v>0.5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x14ac:dyDescent="0.2">
      <c r="A30" s="19" t="s">
        <v>1849</v>
      </c>
      <c r="B30" s="21">
        <v>44764</v>
      </c>
      <c r="C30" s="24" t="s">
        <v>1573</v>
      </c>
      <c r="D30" s="18">
        <f t="shared" ca="1" si="0"/>
        <v>5.83</v>
      </c>
      <c r="E30" s="18">
        <f t="shared" ca="1" si="1"/>
        <v>0.52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1850</v>
      </c>
      <c r="B31" s="21">
        <v>44764</v>
      </c>
      <c r="C31" s="24" t="s">
        <v>1573</v>
      </c>
      <c r="D31" s="18">
        <f t="shared" ca="1" si="0"/>
        <v>5.91</v>
      </c>
      <c r="E31" s="18">
        <f t="shared" ca="1" si="1"/>
        <v>0.51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1851</v>
      </c>
      <c r="B32" s="21">
        <v>44764</v>
      </c>
      <c r="C32" s="24" t="s">
        <v>1573</v>
      </c>
      <c r="D32" s="18">
        <f t="shared" ca="1" si="0"/>
        <v>5.55</v>
      </c>
      <c r="E32" s="18">
        <f t="shared" ca="1" si="1"/>
        <v>0.5</v>
      </c>
      <c r="F32" s="39">
        <f t="shared" ca="1" si="2"/>
        <v>0.51</v>
      </c>
      <c r="G32" s="28" t="s">
        <v>23</v>
      </c>
      <c r="H32" s="28" t="s">
        <v>23</v>
      </c>
    </row>
    <row r="33" spans="1:8" s="20" customFormat="1" x14ac:dyDescent="0.2">
      <c r="A33" s="19" t="s">
        <v>1852</v>
      </c>
      <c r="B33" s="21">
        <v>44764</v>
      </c>
      <c r="C33" s="24" t="s">
        <v>1573</v>
      </c>
      <c r="D33" s="18">
        <f t="shared" ca="1" si="0"/>
        <v>5.7</v>
      </c>
      <c r="E33" s="18">
        <f t="shared" ca="1" si="1"/>
        <v>0.54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x14ac:dyDescent="0.2">
      <c r="A34" s="19" t="s">
        <v>1853</v>
      </c>
      <c r="B34" s="21">
        <v>44764</v>
      </c>
      <c r="C34" s="24" t="s">
        <v>1573</v>
      </c>
      <c r="D34" s="18">
        <f t="shared" ca="1" si="0"/>
        <v>5.51</v>
      </c>
      <c r="E34" s="18">
        <f t="shared" ca="1" si="1"/>
        <v>0.55000000000000004</v>
      </c>
      <c r="F34" s="39">
        <f t="shared" ca="1" si="2"/>
        <v>0.52</v>
      </c>
      <c r="G34" s="28" t="s">
        <v>23</v>
      </c>
      <c r="H34" s="28" t="s">
        <v>23</v>
      </c>
    </row>
    <row r="35" spans="1:8" s="20" customFormat="1" x14ac:dyDescent="0.2">
      <c r="A35" s="19" t="s">
        <v>1854</v>
      </c>
      <c r="B35" s="21">
        <v>44764</v>
      </c>
      <c r="C35" s="24" t="s">
        <v>1573</v>
      </c>
      <c r="D35" s="18">
        <f t="shared" ca="1" si="0"/>
        <v>5.57</v>
      </c>
      <c r="E35" s="18">
        <f t="shared" ca="1" si="1"/>
        <v>0.51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2097</v>
      </c>
      <c r="B36" s="21">
        <v>44782</v>
      </c>
      <c r="C36" s="24" t="s">
        <v>1581</v>
      </c>
      <c r="D36" s="18">
        <f t="shared" ca="1" si="0"/>
        <v>5.84</v>
      </c>
      <c r="E36" s="18">
        <f t="shared" ca="1" si="1"/>
        <v>0.51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x14ac:dyDescent="0.2">
      <c r="A37" s="19" t="s">
        <v>2098</v>
      </c>
      <c r="B37" s="21">
        <v>44782</v>
      </c>
      <c r="C37" s="24" t="s">
        <v>1581</v>
      </c>
      <c r="D37" s="18">
        <f t="shared" ca="1" si="0"/>
        <v>5.91</v>
      </c>
      <c r="E37" s="18">
        <f t="shared" ca="1" si="1"/>
        <v>0.54</v>
      </c>
      <c r="F37" s="39">
        <f t="shared" ca="1" si="2"/>
        <v>0.53</v>
      </c>
      <c r="G37" s="28" t="s">
        <v>23</v>
      </c>
      <c r="H37" s="28" t="s">
        <v>23</v>
      </c>
    </row>
    <row r="38" spans="1:8" s="20" customFormat="1" x14ac:dyDescent="0.2">
      <c r="A38" s="19" t="s">
        <v>2099</v>
      </c>
      <c r="B38" s="21">
        <v>44782</v>
      </c>
      <c r="C38" s="24" t="s">
        <v>1581</v>
      </c>
      <c r="D38" s="18">
        <f t="shared" ca="1" si="0"/>
        <v>5.79</v>
      </c>
      <c r="E38" s="18">
        <f t="shared" ca="1" si="1"/>
        <v>0.55000000000000004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x14ac:dyDescent="0.2">
      <c r="A39" s="19" t="s">
        <v>2100</v>
      </c>
      <c r="B39" s="21">
        <v>44782</v>
      </c>
      <c r="C39" s="24" t="s">
        <v>1581</v>
      </c>
      <c r="D39" s="18">
        <f t="shared" ca="1" si="0"/>
        <v>5.64</v>
      </c>
      <c r="E39" s="18">
        <f t="shared" ca="1" si="1"/>
        <v>0.5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2101</v>
      </c>
      <c r="B40" s="21">
        <v>44782</v>
      </c>
      <c r="C40" s="24" t="s">
        <v>1582</v>
      </c>
      <c r="D40" s="18">
        <f t="shared" ca="1" si="0"/>
        <v>5.96</v>
      </c>
      <c r="E40" s="18">
        <f t="shared" ca="1" si="1"/>
        <v>0.52</v>
      </c>
      <c r="F40" s="39">
        <f t="shared" ca="1" si="2"/>
        <v>0.53</v>
      </c>
      <c r="G40" s="28" t="s">
        <v>23</v>
      </c>
      <c r="H40" s="28" t="s">
        <v>23</v>
      </c>
    </row>
    <row r="41" spans="1:8" s="20" customFormat="1" x14ac:dyDescent="0.2">
      <c r="A41" s="19" t="s">
        <v>2102</v>
      </c>
      <c r="B41" s="21">
        <v>44782</v>
      </c>
      <c r="C41" s="24" t="s">
        <v>1582</v>
      </c>
      <c r="D41" s="18">
        <f t="shared" ca="1" si="0"/>
        <v>5.97</v>
      </c>
      <c r="E41" s="18">
        <f t="shared" ca="1" si="1"/>
        <v>0.51</v>
      </c>
      <c r="F41" s="39">
        <f t="shared" ca="1" si="2"/>
        <v>0.5</v>
      </c>
      <c r="G41" s="28" t="s">
        <v>23</v>
      </c>
      <c r="H41" s="28" t="s">
        <v>23</v>
      </c>
    </row>
    <row r="42" spans="1:8" s="20" customFormat="1" x14ac:dyDescent="0.2">
      <c r="A42" s="19" t="s">
        <v>2103</v>
      </c>
      <c r="B42" s="21">
        <v>44782</v>
      </c>
      <c r="C42" s="24" t="s">
        <v>1590</v>
      </c>
      <c r="D42" s="18">
        <f t="shared" ca="1" si="0"/>
        <v>5.73</v>
      </c>
      <c r="E42" s="18">
        <f t="shared" ca="1" si="1"/>
        <v>0.55000000000000004</v>
      </c>
      <c r="F42" s="39">
        <f t="shared" ca="1" si="2"/>
        <v>0.5</v>
      </c>
      <c r="G42" s="28" t="s">
        <v>23</v>
      </c>
      <c r="H42" s="28" t="s">
        <v>23</v>
      </c>
    </row>
    <row r="43" spans="1:8" s="20" customFormat="1" x14ac:dyDescent="0.2">
      <c r="A43" s="19" t="s">
        <v>2104</v>
      </c>
      <c r="B43" s="21">
        <v>44782</v>
      </c>
      <c r="C43" s="24" t="s">
        <v>1590</v>
      </c>
      <c r="D43" s="18">
        <f t="shared" ca="1" si="0"/>
        <v>5.65</v>
      </c>
      <c r="E43" s="18">
        <f t="shared" ca="1" si="1"/>
        <v>0.51</v>
      </c>
      <c r="F43" s="39">
        <f t="shared" ca="1" si="2"/>
        <v>0.51</v>
      </c>
      <c r="G43" s="28" t="s">
        <v>23</v>
      </c>
      <c r="H43" s="28" t="s">
        <v>23</v>
      </c>
    </row>
    <row r="44" spans="1:8" s="20" customFormat="1" x14ac:dyDescent="0.2">
      <c r="A44" s="19" t="s">
        <v>2105</v>
      </c>
      <c r="B44" s="21">
        <v>44782</v>
      </c>
      <c r="C44" s="24" t="s">
        <v>1590</v>
      </c>
      <c r="D44" s="18">
        <f t="shared" ca="1" si="0"/>
        <v>5.9</v>
      </c>
      <c r="E44" s="18">
        <f t="shared" ca="1" si="1"/>
        <v>0.55000000000000004</v>
      </c>
      <c r="F44" s="39">
        <f t="shared" ca="1" si="2"/>
        <v>0.5</v>
      </c>
      <c r="G44" s="28" t="s">
        <v>23</v>
      </c>
      <c r="H44" s="28" t="s">
        <v>23</v>
      </c>
    </row>
    <row r="45" spans="1:8" s="20" customFormat="1" x14ac:dyDescent="0.2">
      <c r="A45" s="19" t="s">
        <v>2106</v>
      </c>
      <c r="B45" s="21">
        <v>44782</v>
      </c>
      <c r="C45" s="24" t="s">
        <v>1590</v>
      </c>
      <c r="D45" s="18">
        <f t="shared" ca="1" si="0"/>
        <v>5.93</v>
      </c>
      <c r="E45" s="18">
        <f t="shared" ca="1" si="1"/>
        <v>0.54</v>
      </c>
      <c r="F45" s="39">
        <f t="shared" ca="1" si="2"/>
        <v>0.53</v>
      </c>
      <c r="G45" s="28" t="s">
        <v>23</v>
      </c>
      <c r="H45" s="28" t="s">
        <v>23</v>
      </c>
    </row>
    <row r="46" spans="1:8" s="20" customFormat="1" x14ac:dyDescent="0.2">
      <c r="A46" s="19" t="s">
        <v>2107</v>
      </c>
      <c r="B46" s="21">
        <v>44782</v>
      </c>
      <c r="C46" s="24" t="s">
        <v>1590</v>
      </c>
      <c r="D46" s="18">
        <f t="shared" ca="1" si="0"/>
        <v>5.73</v>
      </c>
      <c r="E46" s="18">
        <f t="shared" ca="1" si="1"/>
        <v>0.51</v>
      </c>
      <c r="F46" s="39">
        <f t="shared" ca="1" si="2"/>
        <v>0.51</v>
      </c>
      <c r="G46" s="28" t="s">
        <v>23</v>
      </c>
      <c r="H46" s="28" t="s">
        <v>23</v>
      </c>
    </row>
    <row r="47" spans="1:8" s="20" customFormat="1" x14ac:dyDescent="0.2">
      <c r="A47" s="19" t="s">
        <v>2108</v>
      </c>
      <c r="B47" s="21">
        <v>44782</v>
      </c>
      <c r="C47" s="24" t="s">
        <v>1590</v>
      </c>
      <c r="D47" s="18">
        <f t="shared" ca="1" si="0"/>
        <v>5.89</v>
      </c>
      <c r="E47" s="18">
        <f t="shared" ca="1" si="1"/>
        <v>0.55000000000000004</v>
      </c>
      <c r="F47" s="39">
        <f t="shared" ca="1" si="2"/>
        <v>0.52</v>
      </c>
      <c r="G47" s="28" t="s">
        <v>23</v>
      </c>
      <c r="H47" s="28" t="s">
        <v>23</v>
      </c>
    </row>
    <row r="48" spans="1:8" s="20" customFormat="1" x14ac:dyDescent="0.2">
      <c r="A48" s="19" t="s">
        <v>2109</v>
      </c>
      <c r="B48" s="21">
        <v>44782</v>
      </c>
      <c r="C48" s="24" t="s">
        <v>1590</v>
      </c>
      <c r="D48" s="18">
        <f t="shared" ca="1" si="0"/>
        <v>5.7</v>
      </c>
      <c r="E48" s="18">
        <f t="shared" ca="1" si="1"/>
        <v>0.52</v>
      </c>
      <c r="F48" s="39">
        <f t="shared" ca="1" si="2"/>
        <v>0.52</v>
      </c>
      <c r="G48" s="28" t="s">
        <v>23</v>
      </c>
      <c r="H48" s="28" t="s">
        <v>23</v>
      </c>
    </row>
    <row r="49" spans="1:8" s="20" customFormat="1" x14ac:dyDescent="0.2">
      <c r="A49" s="19" t="s">
        <v>2110</v>
      </c>
      <c r="B49" s="21">
        <v>44782</v>
      </c>
      <c r="C49" s="24" t="s">
        <v>1590</v>
      </c>
      <c r="D49" s="18">
        <f t="shared" ca="1" si="0"/>
        <v>5.76</v>
      </c>
      <c r="E49" s="18">
        <f t="shared" ca="1" si="1"/>
        <v>0.54</v>
      </c>
      <c r="F49" s="39">
        <f t="shared" ca="1" si="2"/>
        <v>0.5</v>
      </c>
      <c r="G49" s="28" t="s">
        <v>23</v>
      </c>
      <c r="H49" s="28" t="s">
        <v>23</v>
      </c>
    </row>
    <row r="50" spans="1:8" s="20" customFormat="1" x14ac:dyDescent="0.2">
      <c r="A50" s="133"/>
      <c r="B50" s="133"/>
      <c r="C50" s="133"/>
      <c r="D50" s="133"/>
      <c r="E50" s="133"/>
      <c r="F50" s="133"/>
      <c r="G50" s="133"/>
      <c r="H50" s="133"/>
    </row>
    <row r="51" spans="1:8" s="20" customFormat="1" x14ac:dyDescent="0.2">
      <c r="A51" s="134"/>
      <c r="B51" s="134"/>
      <c r="C51" s="134"/>
      <c r="D51" s="134"/>
      <c r="E51" s="134"/>
      <c r="F51" s="134"/>
      <c r="G51" s="134"/>
      <c r="H51" s="134"/>
    </row>
    <row r="52" spans="1:8" ht="24" customHeight="1" x14ac:dyDescent="0.2">
      <c r="A52" s="104" t="s">
        <v>15</v>
      </c>
      <c r="B52" s="104"/>
      <c r="C52" s="104"/>
      <c r="D52" s="104"/>
      <c r="E52" s="104"/>
      <c r="F52" s="104"/>
      <c r="G52" s="104"/>
      <c r="H52" s="104"/>
    </row>
    <row r="53" spans="1:8" ht="36" customHeight="1" x14ac:dyDescent="0.2">
      <c r="A53" s="103" t="s">
        <v>1557</v>
      </c>
      <c r="B53" s="103"/>
      <c r="C53" s="103"/>
      <c r="D53" s="103"/>
      <c r="E53" s="103"/>
      <c r="F53" s="103"/>
      <c r="G53" s="103"/>
      <c r="H53" s="103"/>
    </row>
    <row r="54" spans="1:8" ht="8.25" customHeight="1" x14ac:dyDescent="0.2">
      <c r="A54" s="7"/>
      <c r="B54" s="7"/>
      <c r="C54" s="7"/>
      <c r="D54" s="7"/>
      <c r="E54" s="7"/>
      <c r="F54" s="7"/>
      <c r="G54" s="7"/>
    </row>
    <row r="55" spans="1:8" ht="50.25" customHeight="1" x14ac:dyDescent="0.2">
      <c r="A55" s="98" t="s">
        <v>33</v>
      </c>
      <c r="B55" s="98"/>
      <c r="C55" s="98"/>
      <c r="D55" s="98"/>
      <c r="E55" s="8" t="s">
        <v>17</v>
      </c>
      <c r="F55" s="125" t="s">
        <v>34</v>
      </c>
      <c r="G55" s="125"/>
      <c r="H55" s="125"/>
    </row>
  </sheetData>
  <mergeCells count="27">
    <mergeCell ref="A50:H51"/>
    <mergeCell ref="A52:H52"/>
    <mergeCell ref="A53:H53"/>
    <mergeCell ref="A55:D55"/>
    <mergeCell ref="F55:H55"/>
    <mergeCell ref="A19:G19"/>
    <mergeCell ref="D12:H12"/>
    <mergeCell ref="D13:H13"/>
    <mergeCell ref="D14:H14"/>
    <mergeCell ref="D15:H16"/>
    <mergeCell ref="A17:H18"/>
    <mergeCell ref="A23:H23"/>
    <mergeCell ref="A20:A21"/>
    <mergeCell ref="B20:B21"/>
    <mergeCell ref="C20:C21"/>
    <mergeCell ref="D20:H20"/>
    <mergeCell ref="D1:H1"/>
    <mergeCell ref="A3:H3"/>
    <mergeCell ref="A4:H4"/>
    <mergeCell ref="B5:H5"/>
    <mergeCell ref="G6:H6"/>
    <mergeCell ref="B8:H8"/>
    <mergeCell ref="A10:B10"/>
    <mergeCell ref="D10:H10"/>
    <mergeCell ref="A11:C11"/>
    <mergeCell ref="G7:H7"/>
    <mergeCell ref="D11:H1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55B3C-16ED-4F9E-810D-D4B40D222302}">
  <sheetPr>
    <tabColor rgb="FF92D050"/>
  </sheetPr>
  <dimension ref="A1:H55"/>
  <sheetViews>
    <sheetView view="pageLayout" topLeftCell="A13" zoomScale="115" zoomScaleNormal="100" zoomScaleSheetLayoutView="100" zoomScalePageLayoutView="115" workbookViewId="0">
      <selection activeCell="B5" sqref="B5:H5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2061</v>
      </c>
      <c r="B3" s="135"/>
      <c r="C3" s="135"/>
      <c r="D3" s="135"/>
      <c r="E3" s="135"/>
      <c r="F3" s="135"/>
      <c r="G3" s="135"/>
      <c r="H3" s="13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1855</v>
      </c>
      <c r="C6" s="22"/>
      <c r="D6" s="75"/>
      <c r="E6" s="75"/>
      <c r="F6" s="75"/>
      <c r="G6" s="126"/>
      <c r="H6" s="126"/>
    </row>
    <row r="7" spans="1:8" ht="16.5" customHeight="1" x14ac:dyDescent="0.3">
      <c r="A7" s="3"/>
      <c r="B7" s="76"/>
      <c r="C7" s="16"/>
      <c r="D7" s="4" t="s">
        <v>2</v>
      </c>
      <c r="E7" s="4"/>
      <c r="F7" s="76"/>
      <c r="G7" s="109"/>
      <c r="H7" s="109"/>
    </row>
    <row r="8" spans="1:8" ht="16.5" customHeight="1" x14ac:dyDescent="0.2">
      <c r="A8" s="11" t="s">
        <v>3</v>
      </c>
      <c r="B8" s="114" t="s">
        <v>1909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1559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1882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1883</v>
      </c>
      <c r="B24" s="21">
        <v>44776</v>
      </c>
      <c r="C24" s="24" t="s">
        <v>1573</v>
      </c>
      <c r="D24" s="18">
        <f t="shared" ref="D24:D49" ca="1" si="0">RANDBETWEEN(55*10,60*10)/100</f>
        <v>6</v>
      </c>
      <c r="E24" s="18">
        <f ca="1">RANDBETWEEN(5*10,5.5*10)/100</f>
        <v>0.55000000000000004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x14ac:dyDescent="0.2">
      <c r="A25" s="19" t="s">
        <v>1884</v>
      </c>
      <c r="B25" s="21">
        <v>44776</v>
      </c>
      <c r="C25" s="24" t="s">
        <v>1573</v>
      </c>
      <c r="D25" s="18">
        <f t="shared" ca="1" si="0"/>
        <v>5.83</v>
      </c>
      <c r="E25" s="18">
        <f t="shared" ref="E25:E49" ca="1" si="1">RANDBETWEEN(5*10,5.5*10)/100</f>
        <v>0.53</v>
      </c>
      <c r="F25" s="39">
        <f t="shared" ref="F25:F49" ca="1" si="2">RANDBETWEEN(5*10,5.3*10)/100</f>
        <v>0.53</v>
      </c>
      <c r="G25" s="28" t="s">
        <v>23</v>
      </c>
      <c r="H25" s="28" t="s">
        <v>23</v>
      </c>
    </row>
    <row r="26" spans="1:8" s="20" customFormat="1" x14ac:dyDescent="0.2">
      <c r="A26" s="19" t="s">
        <v>1885</v>
      </c>
      <c r="B26" s="21">
        <v>44776</v>
      </c>
      <c r="C26" s="24" t="s">
        <v>1573</v>
      </c>
      <c r="D26" s="18">
        <f t="shared" ca="1" si="0"/>
        <v>5.97</v>
      </c>
      <c r="E26" s="18">
        <f t="shared" ca="1" si="1"/>
        <v>0.51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x14ac:dyDescent="0.2">
      <c r="A27" s="19" t="s">
        <v>1886</v>
      </c>
      <c r="B27" s="21">
        <v>44776</v>
      </c>
      <c r="C27" s="24" t="s">
        <v>1573</v>
      </c>
      <c r="D27" s="18">
        <f t="shared" ca="1" si="0"/>
        <v>5.89</v>
      </c>
      <c r="E27" s="18">
        <f t="shared" ca="1" si="1"/>
        <v>0.54</v>
      </c>
      <c r="F27" s="39">
        <f t="shared" ca="1" si="2"/>
        <v>0.51</v>
      </c>
      <c r="G27" s="28" t="s">
        <v>23</v>
      </c>
      <c r="H27" s="28" t="s">
        <v>23</v>
      </c>
    </row>
    <row r="28" spans="1:8" s="20" customFormat="1" x14ac:dyDescent="0.2">
      <c r="A28" s="19" t="s">
        <v>1887</v>
      </c>
      <c r="B28" s="21">
        <v>44776</v>
      </c>
      <c r="C28" s="24" t="s">
        <v>1573</v>
      </c>
      <c r="D28" s="18">
        <f t="shared" ca="1" si="0"/>
        <v>5.83</v>
      </c>
      <c r="E28" s="18">
        <f t="shared" ca="1" si="1"/>
        <v>0.52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1888</v>
      </c>
      <c r="B29" s="21">
        <v>44776</v>
      </c>
      <c r="C29" s="24" t="s">
        <v>1573</v>
      </c>
      <c r="D29" s="18">
        <f t="shared" ca="1" si="0"/>
        <v>5.81</v>
      </c>
      <c r="E29" s="18">
        <f t="shared" ca="1" si="1"/>
        <v>0.52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x14ac:dyDescent="0.2">
      <c r="A30" s="19" t="s">
        <v>1889</v>
      </c>
      <c r="B30" s="21">
        <v>44776</v>
      </c>
      <c r="C30" s="24" t="s">
        <v>1573</v>
      </c>
      <c r="D30" s="18">
        <f t="shared" ca="1" si="0"/>
        <v>5.69</v>
      </c>
      <c r="E30" s="18">
        <f t="shared" ca="1" si="1"/>
        <v>0.55000000000000004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x14ac:dyDescent="0.2">
      <c r="A31" s="19" t="s">
        <v>1890</v>
      </c>
      <c r="B31" s="21">
        <v>44776</v>
      </c>
      <c r="C31" s="24" t="s">
        <v>1573</v>
      </c>
      <c r="D31" s="18">
        <f t="shared" ca="1" si="0"/>
        <v>5.51</v>
      </c>
      <c r="E31" s="18">
        <f t="shared" ca="1" si="1"/>
        <v>0.5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1891</v>
      </c>
      <c r="B32" s="21">
        <v>44776</v>
      </c>
      <c r="C32" s="24" t="s">
        <v>1573</v>
      </c>
      <c r="D32" s="18">
        <f t="shared" ca="1" si="0"/>
        <v>5.73</v>
      </c>
      <c r="E32" s="18">
        <f t="shared" ca="1" si="1"/>
        <v>0.53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x14ac:dyDescent="0.2">
      <c r="A33" s="19" t="s">
        <v>1892</v>
      </c>
      <c r="B33" s="21">
        <v>44776</v>
      </c>
      <c r="C33" s="24" t="s">
        <v>1573</v>
      </c>
      <c r="D33" s="18">
        <f t="shared" ca="1" si="0"/>
        <v>5.99</v>
      </c>
      <c r="E33" s="18">
        <f t="shared" ca="1" si="1"/>
        <v>0.5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x14ac:dyDescent="0.2">
      <c r="A34" s="19" t="s">
        <v>1893</v>
      </c>
      <c r="B34" s="21">
        <v>44776</v>
      </c>
      <c r="C34" s="24" t="s">
        <v>1573</v>
      </c>
      <c r="D34" s="18">
        <f t="shared" ca="1" si="0"/>
        <v>5.69</v>
      </c>
      <c r="E34" s="18">
        <f t="shared" ca="1" si="1"/>
        <v>0.52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x14ac:dyDescent="0.2">
      <c r="A35" s="19" t="s">
        <v>1894</v>
      </c>
      <c r="B35" s="21">
        <v>44776</v>
      </c>
      <c r="C35" s="24" t="s">
        <v>1573</v>
      </c>
      <c r="D35" s="18">
        <f t="shared" ca="1" si="0"/>
        <v>5.84</v>
      </c>
      <c r="E35" s="18">
        <f t="shared" ca="1" si="1"/>
        <v>0.54</v>
      </c>
      <c r="F35" s="39">
        <f t="shared" ca="1" si="2"/>
        <v>0.53</v>
      </c>
      <c r="G35" s="28" t="s">
        <v>23</v>
      </c>
      <c r="H35" s="28" t="s">
        <v>23</v>
      </c>
    </row>
    <row r="36" spans="1:8" s="20" customFormat="1" ht="12" customHeight="1" x14ac:dyDescent="0.2">
      <c r="A36" s="19" t="s">
        <v>1895</v>
      </c>
      <c r="B36" s="21">
        <v>44799</v>
      </c>
      <c r="C36" s="24" t="s">
        <v>1581</v>
      </c>
      <c r="D36" s="18">
        <f t="shared" ca="1" si="0"/>
        <v>5.58</v>
      </c>
      <c r="E36" s="18">
        <f t="shared" ca="1" si="1"/>
        <v>0.51</v>
      </c>
      <c r="F36" s="39">
        <f t="shared" ca="1" si="2"/>
        <v>0.5</v>
      </c>
      <c r="G36" s="28" t="s">
        <v>23</v>
      </c>
      <c r="H36" s="28" t="s">
        <v>23</v>
      </c>
    </row>
    <row r="37" spans="1:8" s="20" customFormat="1" x14ac:dyDescent="0.2">
      <c r="A37" s="19" t="s">
        <v>1896</v>
      </c>
      <c r="B37" s="21">
        <v>44799</v>
      </c>
      <c r="C37" s="24" t="s">
        <v>1581</v>
      </c>
      <c r="D37" s="18">
        <f t="shared" ca="1" si="0"/>
        <v>5.86</v>
      </c>
      <c r="E37" s="18">
        <f t="shared" ca="1" si="1"/>
        <v>0.53</v>
      </c>
      <c r="F37" s="39">
        <f t="shared" ca="1" si="2"/>
        <v>0.5</v>
      </c>
      <c r="G37" s="28" t="s">
        <v>23</v>
      </c>
      <c r="H37" s="28" t="s">
        <v>23</v>
      </c>
    </row>
    <row r="38" spans="1:8" s="20" customFormat="1" x14ac:dyDescent="0.2">
      <c r="A38" s="19" t="s">
        <v>1897</v>
      </c>
      <c r="B38" s="21">
        <v>44799</v>
      </c>
      <c r="C38" s="24" t="s">
        <v>1581</v>
      </c>
      <c r="D38" s="18">
        <f t="shared" ca="1" si="0"/>
        <v>5.96</v>
      </c>
      <c r="E38" s="18">
        <f t="shared" ca="1" si="1"/>
        <v>0.54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x14ac:dyDescent="0.2">
      <c r="A39" s="19" t="s">
        <v>1898</v>
      </c>
      <c r="B39" s="21">
        <v>44799</v>
      </c>
      <c r="C39" s="24" t="s">
        <v>1581</v>
      </c>
      <c r="D39" s="18">
        <f t="shared" ca="1" si="0"/>
        <v>5.78</v>
      </c>
      <c r="E39" s="18">
        <f t="shared" ca="1" si="1"/>
        <v>0.53</v>
      </c>
      <c r="F39" s="39">
        <f t="shared" ca="1" si="2"/>
        <v>0.51</v>
      </c>
      <c r="G39" s="28" t="s">
        <v>23</v>
      </c>
      <c r="H39" s="28" t="s">
        <v>23</v>
      </c>
    </row>
    <row r="40" spans="1:8" s="20" customFormat="1" x14ac:dyDescent="0.2">
      <c r="A40" s="19" t="s">
        <v>1899</v>
      </c>
      <c r="B40" s="21">
        <v>44799</v>
      </c>
      <c r="C40" s="24" t="s">
        <v>1582</v>
      </c>
      <c r="D40" s="18">
        <f t="shared" ca="1" si="0"/>
        <v>5.63</v>
      </c>
      <c r="E40" s="18">
        <f t="shared" ca="1" si="1"/>
        <v>0.52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1900</v>
      </c>
      <c r="B41" s="21">
        <v>44799</v>
      </c>
      <c r="C41" s="24" t="s">
        <v>1582</v>
      </c>
      <c r="D41" s="18">
        <f t="shared" ca="1" si="0"/>
        <v>5.8</v>
      </c>
      <c r="E41" s="18">
        <f t="shared" ca="1" si="1"/>
        <v>0.55000000000000004</v>
      </c>
      <c r="F41" s="39">
        <f t="shared" ca="1" si="2"/>
        <v>0.51</v>
      </c>
      <c r="G41" s="28" t="s">
        <v>23</v>
      </c>
      <c r="H41" s="28" t="s">
        <v>23</v>
      </c>
    </row>
    <row r="42" spans="1:8" s="20" customFormat="1" x14ac:dyDescent="0.2">
      <c r="A42" s="19" t="s">
        <v>1901</v>
      </c>
      <c r="B42" s="21">
        <v>44799</v>
      </c>
      <c r="C42" s="24" t="s">
        <v>1590</v>
      </c>
      <c r="D42" s="18">
        <f t="shared" ca="1" si="0"/>
        <v>5.52</v>
      </c>
      <c r="E42" s="18">
        <f t="shared" ca="1" si="1"/>
        <v>0.55000000000000004</v>
      </c>
      <c r="F42" s="39">
        <f t="shared" ca="1" si="2"/>
        <v>0.51</v>
      </c>
      <c r="G42" s="28" t="s">
        <v>23</v>
      </c>
      <c r="H42" s="28" t="s">
        <v>23</v>
      </c>
    </row>
    <row r="43" spans="1:8" s="20" customFormat="1" x14ac:dyDescent="0.2">
      <c r="A43" s="19" t="s">
        <v>1902</v>
      </c>
      <c r="B43" s="21">
        <v>44799</v>
      </c>
      <c r="C43" s="24" t="s">
        <v>1590</v>
      </c>
      <c r="D43" s="18">
        <f t="shared" ca="1" si="0"/>
        <v>5.92</v>
      </c>
      <c r="E43" s="18">
        <f t="shared" ca="1" si="1"/>
        <v>0.51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x14ac:dyDescent="0.2">
      <c r="A44" s="19" t="s">
        <v>1903</v>
      </c>
      <c r="B44" s="21">
        <v>44799</v>
      </c>
      <c r="C44" s="24" t="s">
        <v>1590</v>
      </c>
      <c r="D44" s="18">
        <f t="shared" ca="1" si="0"/>
        <v>5.9</v>
      </c>
      <c r="E44" s="18">
        <f t="shared" ca="1" si="1"/>
        <v>0.55000000000000004</v>
      </c>
      <c r="F44" s="39">
        <f t="shared" ca="1" si="2"/>
        <v>0.51</v>
      </c>
      <c r="G44" s="28" t="s">
        <v>23</v>
      </c>
      <c r="H44" s="28" t="s">
        <v>23</v>
      </c>
    </row>
    <row r="45" spans="1:8" s="20" customFormat="1" x14ac:dyDescent="0.2">
      <c r="A45" s="19" t="s">
        <v>1904</v>
      </c>
      <c r="B45" s="21">
        <v>44799</v>
      </c>
      <c r="C45" s="24" t="s">
        <v>1590</v>
      </c>
      <c r="D45" s="18">
        <f t="shared" ca="1" si="0"/>
        <v>6</v>
      </c>
      <c r="E45" s="18">
        <f t="shared" ca="1" si="1"/>
        <v>0.5</v>
      </c>
      <c r="F45" s="39">
        <f t="shared" ca="1" si="2"/>
        <v>0.53</v>
      </c>
      <c r="G45" s="28" t="s">
        <v>23</v>
      </c>
      <c r="H45" s="28" t="s">
        <v>23</v>
      </c>
    </row>
    <row r="46" spans="1:8" s="20" customFormat="1" x14ac:dyDescent="0.2">
      <c r="A46" s="19" t="s">
        <v>1905</v>
      </c>
      <c r="B46" s="21">
        <v>44799</v>
      </c>
      <c r="C46" s="24" t="s">
        <v>1590</v>
      </c>
      <c r="D46" s="18">
        <f t="shared" ca="1" si="0"/>
        <v>5.72</v>
      </c>
      <c r="E46" s="18">
        <f t="shared" ca="1" si="1"/>
        <v>0.52</v>
      </c>
      <c r="F46" s="39">
        <f t="shared" ca="1" si="2"/>
        <v>0.51</v>
      </c>
      <c r="G46" s="28" t="s">
        <v>23</v>
      </c>
      <c r="H46" s="28" t="s">
        <v>23</v>
      </c>
    </row>
    <row r="47" spans="1:8" s="20" customFormat="1" x14ac:dyDescent="0.2">
      <c r="A47" s="19" t="s">
        <v>1906</v>
      </c>
      <c r="B47" s="21">
        <v>44799</v>
      </c>
      <c r="C47" s="24" t="s">
        <v>1590</v>
      </c>
      <c r="D47" s="18">
        <f t="shared" ca="1" si="0"/>
        <v>5.93</v>
      </c>
      <c r="E47" s="18">
        <f t="shared" ca="1" si="1"/>
        <v>0.5</v>
      </c>
      <c r="F47" s="39">
        <f t="shared" ca="1" si="2"/>
        <v>0.51</v>
      </c>
      <c r="G47" s="28" t="s">
        <v>23</v>
      </c>
      <c r="H47" s="28" t="s">
        <v>23</v>
      </c>
    </row>
    <row r="48" spans="1:8" s="20" customFormat="1" x14ac:dyDescent="0.2">
      <c r="A48" s="19" t="s">
        <v>1907</v>
      </c>
      <c r="B48" s="21">
        <v>44799</v>
      </c>
      <c r="C48" s="24" t="s">
        <v>1590</v>
      </c>
      <c r="D48" s="18">
        <f t="shared" ca="1" si="0"/>
        <v>5.96</v>
      </c>
      <c r="E48" s="18">
        <f t="shared" ca="1" si="1"/>
        <v>0.54</v>
      </c>
      <c r="F48" s="39">
        <f t="shared" ca="1" si="2"/>
        <v>0.5</v>
      </c>
      <c r="G48" s="28" t="s">
        <v>23</v>
      </c>
      <c r="H48" s="28" t="s">
        <v>23</v>
      </c>
    </row>
    <row r="49" spans="1:8" s="20" customFormat="1" x14ac:dyDescent="0.2">
      <c r="A49" s="19" t="s">
        <v>1908</v>
      </c>
      <c r="B49" s="21">
        <v>44799</v>
      </c>
      <c r="C49" s="24" t="s">
        <v>1590</v>
      </c>
      <c r="D49" s="18">
        <f t="shared" ca="1" si="0"/>
        <v>5.99</v>
      </c>
      <c r="E49" s="18">
        <f t="shared" ca="1" si="1"/>
        <v>0.55000000000000004</v>
      </c>
      <c r="F49" s="39">
        <f t="shared" ca="1" si="2"/>
        <v>0.52</v>
      </c>
      <c r="G49" s="28" t="s">
        <v>23</v>
      </c>
      <c r="H49" s="28" t="s">
        <v>23</v>
      </c>
    </row>
    <row r="50" spans="1:8" s="20" customFormat="1" x14ac:dyDescent="0.2">
      <c r="A50" s="133"/>
      <c r="B50" s="133"/>
      <c r="C50" s="133"/>
      <c r="D50" s="133"/>
      <c r="E50" s="133"/>
      <c r="F50" s="133"/>
      <c r="G50" s="133"/>
      <c r="H50" s="133"/>
    </row>
    <row r="51" spans="1:8" s="20" customFormat="1" x14ac:dyDescent="0.2">
      <c r="A51" s="134"/>
      <c r="B51" s="134"/>
      <c r="C51" s="134"/>
      <c r="D51" s="134"/>
      <c r="E51" s="134"/>
      <c r="F51" s="134"/>
      <c r="G51" s="134"/>
      <c r="H51" s="134"/>
    </row>
    <row r="52" spans="1:8" ht="24" customHeight="1" x14ac:dyDescent="0.2">
      <c r="A52" s="104" t="s">
        <v>15</v>
      </c>
      <c r="B52" s="104"/>
      <c r="C52" s="104"/>
      <c r="D52" s="104"/>
      <c r="E52" s="104"/>
      <c r="F52" s="104"/>
      <c r="G52" s="104"/>
      <c r="H52" s="104"/>
    </row>
    <row r="53" spans="1:8" ht="36" customHeight="1" x14ac:dyDescent="0.2">
      <c r="A53" s="103" t="s">
        <v>1557</v>
      </c>
      <c r="B53" s="103"/>
      <c r="C53" s="103"/>
      <c r="D53" s="103"/>
      <c r="E53" s="103"/>
      <c r="F53" s="103"/>
      <c r="G53" s="103"/>
      <c r="H53" s="103"/>
    </row>
    <row r="54" spans="1:8" ht="8.25" customHeight="1" x14ac:dyDescent="0.2">
      <c r="A54" s="7"/>
      <c r="B54" s="7"/>
      <c r="C54" s="7"/>
      <c r="D54" s="7"/>
      <c r="E54" s="7"/>
      <c r="F54" s="7"/>
      <c r="G54" s="7"/>
    </row>
    <row r="55" spans="1:8" ht="50.25" customHeight="1" x14ac:dyDescent="0.2">
      <c r="A55" s="98" t="s">
        <v>33</v>
      </c>
      <c r="B55" s="98"/>
      <c r="C55" s="98"/>
      <c r="D55" s="98"/>
      <c r="E55" s="8" t="s">
        <v>17</v>
      </c>
      <c r="F55" s="125" t="s">
        <v>34</v>
      </c>
      <c r="G55" s="125"/>
      <c r="H55" s="125"/>
    </row>
  </sheetData>
  <mergeCells count="27">
    <mergeCell ref="A23:H23"/>
    <mergeCell ref="A50:H51"/>
    <mergeCell ref="A52:H52"/>
    <mergeCell ref="A53:H53"/>
    <mergeCell ref="A55:D55"/>
    <mergeCell ref="F55:H55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5D21-D149-42A8-AC99-659ECD609C59}">
  <sheetPr>
    <tabColor rgb="FF92D050"/>
  </sheetPr>
  <dimension ref="A1:H54"/>
  <sheetViews>
    <sheetView view="pageLayout" topLeftCell="A4" zoomScale="115" zoomScaleNormal="100" zoomScaleSheetLayoutView="100" zoomScalePageLayoutView="115" workbookViewId="0">
      <selection activeCell="A54" sqref="A54:D54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2057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1558</v>
      </c>
      <c r="C6" s="22"/>
      <c r="D6" s="82"/>
      <c r="E6" s="82"/>
      <c r="F6" s="82"/>
      <c r="G6" s="126"/>
      <c r="H6" s="126"/>
    </row>
    <row r="7" spans="1:8" ht="16.5" customHeight="1" x14ac:dyDescent="0.3">
      <c r="A7" s="3"/>
      <c r="B7" s="83"/>
      <c r="C7" s="16"/>
      <c r="D7" s="4" t="s">
        <v>2</v>
      </c>
      <c r="E7" s="4"/>
      <c r="F7" s="83"/>
      <c r="G7" s="109"/>
      <c r="H7" s="109"/>
    </row>
    <row r="8" spans="1:8" ht="16.5" customHeight="1" x14ac:dyDescent="0.2">
      <c r="A8" s="11" t="s">
        <v>3</v>
      </c>
      <c r="B8" s="114" t="s">
        <v>2046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1559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1560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1561</v>
      </c>
      <c r="B24" s="21">
        <v>44791</v>
      </c>
      <c r="C24" s="24" t="s">
        <v>1573</v>
      </c>
      <c r="D24" s="18">
        <f t="shared" ref="D24:D49" ca="1" si="0">RANDBETWEEN(55*10,60*10)/100</f>
        <v>5.62</v>
      </c>
      <c r="E24" s="18">
        <f ca="1">RANDBETWEEN(5*10,5.5*10)/100</f>
        <v>0.52</v>
      </c>
      <c r="F24" s="39">
        <f ca="1">RANDBETWEEN(5*10,5.3*10)/100</f>
        <v>0.51</v>
      </c>
      <c r="G24" s="28" t="s">
        <v>23</v>
      </c>
      <c r="H24" s="28" t="s">
        <v>23</v>
      </c>
    </row>
    <row r="25" spans="1:8" s="20" customFormat="1" x14ac:dyDescent="0.2">
      <c r="A25" s="19" t="s">
        <v>1562</v>
      </c>
      <c r="B25" s="21">
        <v>44791</v>
      </c>
      <c r="C25" s="24" t="s">
        <v>1573</v>
      </c>
      <c r="D25" s="18">
        <f t="shared" ca="1" si="0"/>
        <v>5.85</v>
      </c>
      <c r="E25" s="18">
        <f t="shared" ref="E25:E49" ca="1" si="1">RANDBETWEEN(5*10,5.5*10)/100</f>
        <v>0.54</v>
      </c>
      <c r="F25" s="39">
        <f t="shared" ref="F25:F49" ca="1" si="2">RANDBETWEEN(5*10,5.3*10)/100</f>
        <v>0.5</v>
      </c>
      <c r="G25" s="28" t="s">
        <v>23</v>
      </c>
      <c r="H25" s="28" t="s">
        <v>23</v>
      </c>
    </row>
    <row r="26" spans="1:8" s="20" customFormat="1" x14ac:dyDescent="0.2">
      <c r="A26" s="19" t="s">
        <v>1563</v>
      </c>
      <c r="B26" s="21">
        <v>44791</v>
      </c>
      <c r="C26" s="24" t="s">
        <v>1573</v>
      </c>
      <c r="D26" s="18">
        <f t="shared" ca="1" si="0"/>
        <v>5.56</v>
      </c>
      <c r="E26" s="18">
        <f t="shared" ca="1" si="1"/>
        <v>0.54</v>
      </c>
      <c r="F26" s="39">
        <f t="shared" ca="1" si="2"/>
        <v>0.52</v>
      </c>
      <c r="G26" s="28" t="s">
        <v>23</v>
      </c>
      <c r="H26" s="28" t="s">
        <v>23</v>
      </c>
    </row>
    <row r="27" spans="1:8" s="20" customFormat="1" x14ac:dyDescent="0.2">
      <c r="A27" s="19" t="s">
        <v>1564</v>
      </c>
      <c r="B27" s="21">
        <v>44791</v>
      </c>
      <c r="C27" s="24" t="s">
        <v>1573</v>
      </c>
      <c r="D27" s="18">
        <f t="shared" ca="1" si="0"/>
        <v>5.9</v>
      </c>
      <c r="E27" s="18">
        <f t="shared" ca="1" si="1"/>
        <v>0.5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x14ac:dyDescent="0.2">
      <c r="A28" s="19" t="s">
        <v>1565</v>
      </c>
      <c r="B28" s="21">
        <v>44791</v>
      </c>
      <c r="C28" s="24" t="s">
        <v>1573</v>
      </c>
      <c r="D28" s="18">
        <f t="shared" ca="1" si="0"/>
        <v>5.87</v>
      </c>
      <c r="E28" s="18">
        <f t="shared" ca="1" si="1"/>
        <v>0.55000000000000004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1566</v>
      </c>
      <c r="B29" s="21">
        <v>44791</v>
      </c>
      <c r="C29" s="24" t="s">
        <v>1573</v>
      </c>
      <c r="D29" s="18">
        <f t="shared" ca="1" si="0"/>
        <v>5.59</v>
      </c>
      <c r="E29" s="18">
        <f t="shared" ca="1" si="1"/>
        <v>0.53</v>
      </c>
      <c r="F29" s="39">
        <f t="shared" ca="1" si="2"/>
        <v>0.52</v>
      </c>
      <c r="G29" s="28" t="s">
        <v>23</v>
      </c>
      <c r="H29" s="28" t="s">
        <v>23</v>
      </c>
    </row>
    <row r="30" spans="1:8" s="20" customFormat="1" x14ac:dyDescent="0.2">
      <c r="A30" s="19" t="s">
        <v>1567</v>
      </c>
      <c r="B30" s="21">
        <v>44791</v>
      </c>
      <c r="C30" s="24" t="s">
        <v>1573</v>
      </c>
      <c r="D30" s="18">
        <f t="shared" ca="1" si="0"/>
        <v>5.61</v>
      </c>
      <c r="E30" s="18">
        <f t="shared" ca="1" si="1"/>
        <v>0.5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x14ac:dyDescent="0.2">
      <c r="A31" s="19" t="s">
        <v>1568</v>
      </c>
      <c r="B31" s="21">
        <v>44791</v>
      </c>
      <c r="C31" s="24" t="s">
        <v>1573</v>
      </c>
      <c r="D31" s="18">
        <f t="shared" ca="1" si="0"/>
        <v>5.94</v>
      </c>
      <c r="E31" s="18">
        <f t="shared" ca="1" si="1"/>
        <v>0.52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x14ac:dyDescent="0.2">
      <c r="A32" s="19" t="s">
        <v>1569</v>
      </c>
      <c r="B32" s="21">
        <v>44791</v>
      </c>
      <c r="C32" s="24" t="s">
        <v>1573</v>
      </c>
      <c r="D32" s="18">
        <f t="shared" ca="1" si="0"/>
        <v>5.52</v>
      </c>
      <c r="E32" s="18">
        <f t="shared" ca="1" si="1"/>
        <v>0.53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x14ac:dyDescent="0.2">
      <c r="A33" s="19" t="s">
        <v>1570</v>
      </c>
      <c r="B33" s="21">
        <v>44791</v>
      </c>
      <c r="C33" s="24" t="s">
        <v>1573</v>
      </c>
      <c r="D33" s="18">
        <f t="shared" ca="1" si="0"/>
        <v>5.69</v>
      </c>
      <c r="E33" s="18">
        <f t="shared" ca="1" si="1"/>
        <v>0.51</v>
      </c>
      <c r="F33" s="39">
        <f t="shared" ca="1" si="2"/>
        <v>0.5</v>
      </c>
      <c r="G33" s="28" t="s">
        <v>23</v>
      </c>
      <c r="H33" s="28" t="s">
        <v>23</v>
      </c>
    </row>
    <row r="34" spans="1:8" s="20" customFormat="1" x14ac:dyDescent="0.2">
      <c r="A34" s="19" t="s">
        <v>1571</v>
      </c>
      <c r="B34" s="21">
        <v>44791</v>
      </c>
      <c r="C34" s="24" t="s">
        <v>1573</v>
      </c>
      <c r="D34" s="18">
        <f t="shared" ca="1" si="0"/>
        <v>5.54</v>
      </c>
      <c r="E34" s="18">
        <f t="shared" ca="1" si="1"/>
        <v>0.5</v>
      </c>
      <c r="F34" s="39">
        <f t="shared" ca="1" si="2"/>
        <v>0.52</v>
      </c>
      <c r="G34" s="28" t="s">
        <v>23</v>
      </c>
      <c r="H34" s="28" t="s">
        <v>23</v>
      </c>
    </row>
    <row r="35" spans="1:8" s="20" customFormat="1" x14ac:dyDescent="0.2">
      <c r="A35" s="19" t="s">
        <v>1572</v>
      </c>
      <c r="B35" s="21">
        <v>44791</v>
      </c>
      <c r="C35" s="24" t="s">
        <v>1573</v>
      </c>
      <c r="D35" s="18">
        <f t="shared" ca="1" si="0"/>
        <v>5.91</v>
      </c>
      <c r="E35" s="18">
        <f t="shared" ca="1" si="1"/>
        <v>0.53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1574</v>
      </c>
      <c r="B36" s="21">
        <v>44811</v>
      </c>
      <c r="C36" s="24" t="s">
        <v>1581</v>
      </c>
      <c r="D36" s="18">
        <f t="shared" ca="1" si="0"/>
        <v>5.77</v>
      </c>
      <c r="E36" s="18">
        <f t="shared" ca="1" si="1"/>
        <v>0.52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x14ac:dyDescent="0.2">
      <c r="A37" s="19" t="s">
        <v>1575</v>
      </c>
      <c r="B37" s="21">
        <v>44811</v>
      </c>
      <c r="C37" s="24" t="s">
        <v>1581</v>
      </c>
      <c r="D37" s="18">
        <f t="shared" ca="1" si="0"/>
        <v>5.57</v>
      </c>
      <c r="E37" s="18">
        <f t="shared" ca="1" si="1"/>
        <v>0.55000000000000004</v>
      </c>
      <c r="F37" s="39">
        <f t="shared" ca="1" si="2"/>
        <v>0.51</v>
      </c>
      <c r="G37" s="28" t="s">
        <v>23</v>
      </c>
      <c r="H37" s="28" t="s">
        <v>23</v>
      </c>
    </row>
    <row r="38" spans="1:8" s="20" customFormat="1" x14ac:dyDescent="0.2">
      <c r="A38" s="19" t="s">
        <v>1576</v>
      </c>
      <c r="B38" s="21">
        <v>44811</v>
      </c>
      <c r="C38" s="24" t="s">
        <v>1581</v>
      </c>
      <c r="D38" s="18">
        <f t="shared" ca="1" si="0"/>
        <v>5.82</v>
      </c>
      <c r="E38" s="18">
        <f t="shared" ca="1" si="1"/>
        <v>0.55000000000000004</v>
      </c>
      <c r="F38" s="39">
        <f t="shared" ca="1" si="2"/>
        <v>0.53</v>
      </c>
      <c r="G38" s="28" t="s">
        <v>23</v>
      </c>
      <c r="H38" s="28" t="s">
        <v>23</v>
      </c>
    </row>
    <row r="39" spans="1:8" s="20" customFormat="1" x14ac:dyDescent="0.2">
      <c r="A39" s="19" t="s">
        <v>1577</v>
      </c>
      <c r="B39" s="21">
        <v>44811</v>
      </c>
      <c r="C39" s="24" t="s">
        <v>1581</v>
      </c>
      <c r="D39" s="18">
        <f t="shared" ca="1" si="0"/>
        <v>5.68</v>
      </c>
      <c r="E39" s="18">
        <f t="shared" ca="1" si="1"/>
        <v>0.53</v>
      </c>
      <c r="F39" s="39">
        <f t="shared" ca="1" si="2"/>
        <v>0.51</v>
      </c>
      <c r="G39" s="28" t="s">
        <v>23</v>
      </c>
      <c r="H39" s="28" t="s">
        <v>23</v>
      </c>
    </row>
    <row r="40" spans="1:8" s="20" customFormat="1" x14ac:dyDescent="0.2">
      <c r="A40" s="19" t="s">
        <v>1578</v>
      </c>
      <c r="B40" s="21">
        <v>44811</v>
      </c>
      <c r="C40" s="24" t="s">
        <v>1582</v>
      </c>
      <c r="D40" s="18">
        <f t="shared" ca="1" si="0"/>
        <v>5.88</v>
      </c>
      <c r="E40" s="18">
        <f t="shared" ca="1" si="1"/>
        <v>0.54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1579</v>
      </c>
      <c r="B41" s="21">
        <v>44811</v>
      </c>
      <c r="C41" s="24" t="s">
        <v>1582</v>
      </c>
      <c r="D41" s="18">
        <f t="shared" ca="1" si="0"/>
        <v>5.52</v>
      </c>
      <c r="E41" s="18">
        <f t="shared" ca="1" si="1"/>
        <v>0.53</v>
      </c>
      <c r="F41" s="39">
        <f t="shared" ca="1" si="2"/>
        <v>0.51</v>
      </c>
      <c r="G41" s="28" t="s">
        <v>23</v>
      </c>
      <c r="H41" s="28" t="s">
        <v>23</v>
      </c>
    </row>
    <row r="42" spans="1:8" s="20" customFormat="1" x14ac:dyDescent="0.2">
      <c r="A42" s="19" t="s">
        <v>1580</v>
      </c>
      <c r="B42" s="21">
        <v>44811</v>
      </c>
      <c r="C42" s="24" t="s">
        <v>1590</v>
      </c>
      <c r="D42" s="18">
        <f t="shared" ca="1" si="0"/>
        <v>5.79</v>
      </c>
      <c r="E42" s="18">
        <f t="shared" ca="1" si="1"/>
        <v>0.53</v>
      </c>
      <c r="F42" s="39">
        <f t="shared" ca="1" si="2"/>
        <v>0.51</v>
      </c>
      <c r="G42" s="28" t="s">
        <v>23</v>
      </c>
      <c r="H42" s="28" t="s">
        <v>23</v>
      </c>
    </row>
    <row r="43" spans="1:8" s="20" customFormat="1" x14ac:dyDescent="0.2">
      <c r="A43" s="19" t="s">
        <v>1583</v>
      </c>
      <c r="B43" s="21">
        <v>44811</v>
      </c>
      <c r="C43" s="24" t="s">
        <v>1590</v>
      </c>
      <c r="D43" s="18">
        <f t="shared" ca="1" si="0"/>
        <v>5.89</v>
      </c>
      <c r="E43" s="18">
        <f t="shared" ca="1" si="1"/>
        <v>0.55000000000000004</v>
      </c>
      <c r="F43" s="39">
        <f t="shared" ca="1" si="2"/>
        <v>0.51</v>
      </c>
      <c r="G43" s="28" t="s">
        <v>23</v>
      </c>
      <c r="H43" s="28" t="s">
        <v>23</v>
      </c>
    </row>
    <row r="44" spans="1:8" s="20" customFormat="1" x14ac:dyDescent="0.2">
      <c r="A44" s="19" t="s">
        <v>1584</v>
      </c>
      <c r="B44" s="21">
        <v>44811</v>
      </c>
      <c r="C44" s="24" t="s">
        <v>1590</v>
      </c>
      <c r="D44" s="18">
        <f t="shared" ca="1" si="0"/>
        <v>5.71</v>
      </c>
      <c r="E44" s="18">
        <f t="shared" ca="1" si="1"/>
        <v>0.5</v>
      </c>
      <c r="F44" s="39">
        <f t="shared" ca="1" si="2"/>
        <v>0.5</v>
      </c>
      <c r="G44" s="28" t="s">
        <v>23</v>
      </c>
      <c r="H44" s="28" t="s">
        <v>23</v>
      </c>
    </row>
    <row r="45" spans="1:8" s="20" customFormat="1" x14ac:dyDescent="0.2">
      <c r="A45" s="19" t="s">
        <v>1585</v>
      </c>
      <c r="B45" s="21">
        <v>44811</v>
      </c>
      <c r="C45" s="24" t="s">
        <v>1590</v>
      </c>
      <c r="D45" s="18">
        <f t="shared" ca="1" si="0"/>
        <v>5.77</v>
      </c>
      <c r="E45" s="18">
        <f t="shared" ca="1" si="1"/>
        <v>0.55000000000000004</v>
      </c>
      <c r="F45" s="39">
        <f t="shared" ca="1" si="2"/>
        <v>0.51</v>
      </c>
      <c r="G45" s="28" t="s">
        <v>23</v>
      </c>
      <c r="H45" s="28" t="s">
        <v>23</v>
      </c>
    </row>
    <row r="46" spans="1:8" s="20" customFormat="1" x14ac:dyDescent="0.2">
      <c r="A46" s="19" t="s">
        <v>1586</v>
      </c>
      <c r="B46" s="21">
        <v>44811</v>
      </c>
      <c r="C46" s="24" t="s">
        <v>1590</v>
      </c>
      <c r="D46" s="18">
        <f t="shared" ca="1" si="0"/>
        <v>5.59</v>
      </c>
      <c r="E46" s="18">
        <f t="shared" ca="1" si="1"/>
        <v>0.51</v>
      </c>
      <c r="F46" s="39">
        <f t="shared" ca="1" si="2"/>
        <v>0.5</v>
      </c>
      <c r="G46" s="28" t="s">
        <v>23</v>
      </c>
      <c r="H46" s="28" t="s">
        <v>23</v>
      </c>
    </row>
    <row r="47" spans="1:8" s="20" customFormat="1" x14ac:dyDescent="0.2">
      <c r="A47" s="19" t="s">
        <v>1587</v>
      </c>
      <c r="B47" s="21">
        <v>44811</v>
      </c>
      <c r="C47" s="24" t="s">
        <v>1590</v>
      </c>
      <c r="D47" s="18">
        <f t="shared" ca="1" si="0"/>
        <v>5.58</v>
      </c>
      <c r="E47" s="18">
        <f t="shared" ca="1" si="1"/>
        <v>0.54</v>
      </c>
      <c r="F47" s="39">
        <f t="shared" ca="1" si="2"/>
        <v>0.53</v>
      </c>
      <c r="G47" s="28" t="s">
        <v>23</v>
      </c>
      <c r="H47" s="28" t="s">
        <v>23</v>
      </c>
    </row>
    <row r="48" spans="1:8" s="20" customFormat="1" x14ac:dyDescent="0.2">
      <c r="A48" s="19" t="s">
        <v>1588</v>
      </c>
      <c r="B48" s="21">
        <v>44811</v>
      </c>
      <c r="C48" s="24" t="s">
        <v>1590</v>
      </c>
      <c r="D48" s="18">
        <f t="shared" ca="1" si="0"/>
        <v>5.75</v>
      </c>
      <c r="E48" s="18">
        <f t="shared" ca="1" si="1"/>
        <v>0.53</v>
      </c>
      <c r="F48" s="39">
        <f t="shared" ca="1" si="2"/>
        <v>0.53</v>
      </c>
      <c r="G48" s="28" t="s">
        <v>23</v>
      </c>
      <c r="H48" s="28" t="s">
        <v>23</v>
      </c>
    </row>
    <row r="49" spans="1:8" s="20" customFormat="1" x14ac:dyDescent="0.2">
      <c r="A49" s="19" t="s">
        <v>1589</v>
      </c>
      <c r="B49" s="21">
        <v>44811</v>
      </c>
      <c r="C49" s="24" t="s">
        <v>1590</v>
      </c>
      <c r="D49" s="18">
        <f t="shared" ca="1" si="0"/>
        <v>5.58</v>
      </c>
      <c r="E49" s="18">
        <f t="shared" ca="1" si="1"/>
        <v>0.55000000000000004</v>
      </c>
      <c r="F49" s="39">
        <f t="shared" ca="1" si="2"/>
        <v>0.52</v>
      </c>
      <c r="G49" s="28" t="s">
        <v>23</v>
      </c>
      <c r="H49" s="28" t="s">
        <v>23</v>
      </c>
    </row>
    <row r="50" spans="1:8" s="20" customFormat="1" x14ac:dyDescent="0.2">
      <c r="A50" s="133"/>
      <c r="B50" s="133"/>
      <c r="C50" s="133"/>
      <c r="D50" s="133"/>
      <c r="E50" s="133"/>
      <c r="F50" s="133"/>
      <c r="G50" s="133"/>
      <c r="H50" s="133"/>
    </row>
    <row r="51" spans="1:8" ht="24" customHeight="1" x14ac:dyDescent="0.2">
      <c r="A51" s="104" t="s">
        <v>15</v>
      </c>
      <c r="B51" s="104"/>
      <c r="C51" s="104"/>
      <c r="D51" s="104"/>
      <c r="E51" s="104"/>
      <c r="F51" s="104"/>
      <c r="G51" s="104"/>
      <c r="H51" s="104"/>
    </row>
    <row r="52" spans="1:8" ht="36" customHeight="1" x14ac:dyDescent="0.2">
      <c r="A52" s="103" t="s">
        <v>1557</v>
      </c>
      <c r="B52" s="103"/>
      <c r="C52" s="103"/>
      <c r="D52" s="103"/>
      <c r="E52" s="103"/>
      <c r="F52" s="103"/>
      <c r="G52" s="103"/>
      <c r="H52" s="103"/>
    </row>
    <row r="53" spans="1:8" ht="8.25" customHeight="1" x14ac:dyDescent="0.2">
      <c r="A53" s="7"/>
      <c r="B53" s="7"/>
      <c r="C53" s="7"/>
      <c r="D53" s="7"/>
      <c r="E53" s="7"/>
      <c r="F53" s="7"/>
      <c r="G53" s="7"/>
    </row>
    <row r="54" spans="1:8" ht="50.25" customHeight="1" x14ac:dyDescent="0.2">
      <c r="A54" s="98" t="s">
        <v>33</v>
      </c>
      <c r="B54" s="98"/>
      <c r="C54" s="98"/>
      <c r="D54" s="98"/>
      <c r="E54" s="8" t="s">
        <v>17</v>
      </c>
      <c r="F54" s="125" t="s">
        <v>34</v>
      </c>
      <c r="G54" s="125"/>
      <c r="H54" s="125"/>
    </row>
  </sheetData>
  <mergeCells count="27">
    <mergeCell ref="A50:H50"/>
    <mergeCell ref="A51:H51"/>
    <mergeCell ref="A52:H52"/>
    <mergeCell ref="A54:D54"/>
    <mergeCell ref="F54:H54"/>
    <mergeCell ref="A23:H23"/>
    <mergeCell ref="D13:H13"/>
    <mergeCell ref="D14:H14"/>
    <mergeCell ref="D15:H16"/>
    <mergeCell ref="A17:H18"/>
    <mergeCell ref="A19:G19"/>
    <mergeCell ref="A20:A21"/>
    <mergeCell ref="B20:B21"/>
    <mergeCell ref="C20:C21"/>
    <mergeCell ref="D20:H20"/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1786-D804-4C33-AA33-0AEC3CDE1C81}">
  <sheetPr>
    <tabColor rgb="FF92D050"/>
  </sheetPr>
  <dimension ref="A1:H55"/>
  <sheetViews>
    <sheetView view="pageLayout" topLeftCell="A13" zoomScale="115" zoomScaleNormal="100" zoomScaleSheetLayoutView="100" zoomScalePageLayoutView="115" workbookViewId="0">
      <selection activeCell="A3" sqref="A3:H3"/>
    </sheetView>
  </sheetViews>
  <sheetFormatPr defaultColWidth="9.140625" defaultRowHeight="12.75" x14ac:dyDescent="0.2"/>
  <cols>
    <col min="1" max="1" width="12.85546875" style="1" customWidth="1"/>
    <col min="2" max="2" width="13" style="1" customWidth="1"/>
    <col min="3" max="3" width="13.42578125" style="1" customWidth="1"/>
    <col min="4" max="5" width="13.140625" style="1" customWidth="1"/>
    <col min="6" max="6" width="12.7109375" style="1" customWidth="1"/>
    <col min="7" max="7" width="12.4257812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2058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1558</v>
      </c>
      <c r="C6" s="22"/>
      <c r="D6" s="53"/>
      <c r="E6" s="53"/>
      <c r="F6" s="53"/>
      <c r="G6" s="126"/>
      <c r="H6" s="126"/>
    </row>
    <row r="7" spans="1:8" ht="16.5" customHeight="1" x14ac:dyDescent="0.3">
      <c r="A7" s="3"/>
      <c r="B7" s="54"/>
      <c r="C7" s="16"/>
      <c r="D7" s="4" t="s">
        <v>2</v>
      </c>
      <c r="E7" s="4"/>
      <c r="F7" s="54"/>
      <c r="G7" s="109"/>
      <c r="H7" s="109"/>
    </row>
    <row r="8" spans="1:8" ht="16.5" customHeight="1" x14ac:dyDescent="0.2">
      <c r="A8" s="11" t="s">
        <v>3</v>
      </c>
      <c r="B8" s="114" t="s">
        <v>2056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1559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2055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1591</v>
      </c>
      <c r="B24" s="21">
        <v>44799</v>
      </c>
      <c r="C24" s="24" t="s">
        <v>1573</v>
      </c>
      <c r="D24" s="18">
        <f t="shared" ref="D24:D49" ca="1" si="0">RANDBETWEEN(55*10,60*10)/100</f>
        <v>5.57</v>
      </c>
      <c r="E24" s="18">
        <f ca="1">RANDBETWEEN(5*10,5.5*10)/100</f>
        <v>0.5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x14ac:dyDescent="0.2">
      <c r="A25" s="19" t="s">
        <v>1592</v>
      </c>
      <c r="B25" s="21">
        <v>44799</v>
      </c>
      <c r="C25" s="24" t="s">
        <v>1573</v>
      </c>
      <c r="D25" s="18">
        <f t="shared" ca="1" si="0"/>
        <v>5.86</v>
      </c>
      <c r="E25" s="18">
        <f t="shared" ref="E25:E49" ca="1" si="1">RANDBETWEEN(5*10,5.5*10)/100</f>
        <v>0.51</v>
      </c>
      <c r="F25" s="39">
        <f t="shared" ref="F25:F49" ca="1" si="2">RANDBETWEEN(5*10,5.3*10)/100</f>
        <v>0.51</v>
      </c>
      <c r="G25" s="28" t="s">
        <v>23</v>
      </c>
      <c r="H25" s="28" t="s">
        <v>23</v>
      </c>
    </row>
    <row r="26" spans="1:8" s="20" customFormat="1" x14ac:dyDescent="0.2">
      <c r="A26" s="19" t="s">
        <v>1593</v>
      </c>
      <c r="B26" s="21">
        <v>44799</v>
      </c>
      <c r="C26" s="24" t="s">
        <v>1573</v>
      </c>
      <c r="D26" s="18">
        <f t="shared" ca="1" si="0"/>
        <v>5.7</v>
      </c>
      <c r="E26" s="18">
        <f t="shared" ca="1" si="1"/>
        <v>0.53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x14ac:dyDescent="0.2">
      <c r="A27" s="19" t="s">
        <v>1594</v>
      </c>
      <c r="B27" s="21">
        <v>44799</v>
      </c>
      <c r="C27" s="24" t="s">
        <v>1573</v>
      </c>
      <c r="D27" s="18">
        <f t="shared" ca="1" si="0"/>
        <v>5.73</v>
      </c>
      <c r="E27" s="18">
        <f t="shared" ca="1" si="1"/>
        <v>0.52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1595</v>
      </c>
      <c r="B28" s="21">
        <v>44799</v>
      </c>
      <c r="C28" s="24" t="s">
        <v>1573</v>
      </c>
      <c r="D28" s="18">
        <f t="shared" ca="1" si="0"/>
        <v>5.84</v>
      </c>
      <c r="E28" s="18">
        <f t="shared" ca="1" si="1"/>
        <v>0.52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x14ac:dyDescent="0.2">
      <c r="A29" s="19" t="s">
        <v>1596</v>
      </c>
      <c r="B29" s="21">
        <v>44799</v>
      </c>
      <c r="C29" s="24" t="s">
        <v>1573</v>
      </c>
      <c r="D29" s="18">
        <f t="shared" ca="1" si="0"/>
        <v>5.94</v>
      </c>
      <c r="E29" s="18">
        <f t="shared" ca="1" si="1"/>
        <v>0.53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x14ac:dyDescent="0.2">
      <c r="A30" s="19" t="s">
        <v>1597</v>
      </c>
      <c r="B30" s="21">
        <v>44799</v>
      </c>
      <c r="C30" s="24" t="s">
        <v>1573</v>
      </c>
      <c r="D30" s="18">
        <f t="shared" ca="1" si="0"/>
        <v>5.82</v>
      </c>
      <c r="E30" s="18">
        <f t="shared" ca="1" si="1"/>
        <v>0.53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1598</v>
      </c>
      <c r="B31" s="21">
        <v>44799</v>
      </c>
      <c r="C31" s="24" t="s">
        <v>1573</v>
      </c>
      <c r="D31" s="18">
        <f t="shared" ca="1" si="0"/>
        <v>5.74</v>
      </c>
      <c r="E31" s="18">
        <f t="shared" ca="1" si="1"/>
        <v>0.52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1599</v>
      </c>
      <c r="B32" s="21">
        <v>44799</v>
      </c>
      <c r="C32" s="24" t="s">
        <v>1573</v>
      </c>
      <c r="D32" s="18">
        <f t="shared" ca="1" si="0"/>
        <v>5.7</v>
      </c>
      <c r="E32" s="18">
        <f t="shared" ca="1" si="1"/>
        <v>0.55000000000000004</v>
      </c>
      <c r="F32" s="39">
        <f t="shared" ca="1" si="2"/>
        <v>0.5</v>
      </c>
      <c r="G32" s="28" t="s">
        <v>23</v>
      </c>
      <c r="H32" s="28" t="s">
        <v>23</v>
      </c>
    </row>
    <row r="33" spans="1:8" s="20" customFormat="1" x14ac:dyDescent="0.2">
      <c r="A33" s="19" t="s">
        <v>1600</v>
      </c>
      <c r="B33" s="21">
        <v>44799</v>
      </c>
      <c r="C33" s="24" t="s">
        <v>1573</v>
      </c>
      <c r="D33" s="18">
        <f t="shared" ca="1" si="0"/>
        <v>5.54</v>
      </c>
      <c r="E33" s="18">
        <f t="shared" ca="1" si="1"/>
        <v>0.52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x14ac:dyDescent="0.2">
      <c r="A34" s="19" t="s">
        <v>1601</v>
      </c>
      <c r="B34" s="21">
        <v>44799</v>
      </c>
      <c r="C34" s="24" t="s">
        <v>1573</v>
      </c>
      <c r="D34" s="18">
        <f t="shared" ca="1" si="0"/>
        <v>5.58</v>
      </c>
      <c r="E34" s="18">
        <f t="shared" ca="1" si="1"/>
        <v>0.55000000000000004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x14ac:dyDescent="0.2">
      <c r="A35" s="19" t="s">
        <v>1602</v>
      </c>
      <c r="B35" s="21">
        <v>44799</v>
      </c>
      <c r="C35" s="24" t="s">
        <v>1573</v>
      </c>
      <c r="D35" s="18">
        <f t="shared" ca="1" si="0"/>
        <v>5.99</v>
      </c>
      <c r="E35" s="18">
        <f t="shared" ca="1" si="1"/>
        <v>0.51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1603</v>
      </c>
      <c r="B36" s="21">
        <v>44818</v>
      </c>
      <c r="C36" s="24" t="s">
        <v>1581</v>
      </c>
      <c r="D36" s="18">
        <f t="shared" ca="1" si="0"/>
        <v>5.97</v>
      </c>
      <c r="E36" s="18">
        <f t="shared" ca="1" si="1"/>
        <v>0.54</v>
      </c>
      <c r="F36" s="39">
        <f t="shared" ca="1" si="2"/>
        <v>0.51</v>
      </c>
      <c r="G36" s="28" t="s">
        <v>23</v>
      </c>
      <c r="H36" s="28" t="s">
        <v>23</v>
      </c>
    </row>
    <row r="37" spans="1:8" s="20" customFormat="1" x14ac:dyDescent="0.2">
      <c r="A37" s="19" t="s">
        <v>1604</v>
      </c>
      <c r="B37" s="21">
        <v>44818</v>
      </c>
      <c r="C37" s="24" t="s">
        <v>1581</v>
      </c>
      <c r="D37" s="18">
        <f t="shared" ca="1" si="0"/>
        <v>5.79</v>
      </c>
      <c r="E37" s="18">
        <f t="shared" ca="1" si="1"/>
        <v>0.5</v>
      </c>
      <c r="F37" s="39">
        <f t="shared" ca="1" si="2"/>
        <v>0.53</v>
      </c>
      <c r="G37" s="28" t="s">
        <v>23</v>
      </c>
      <c r="H37" s="28" t="s">
        <v>23</v>
      </c>
    </row>
    <row r="38" spans="1:8" s="20" customFormat="1" x14ac:dyDescent="0.2">
      <c r="A38" s="19" t="s">
        <v>1605</v>
      </c>
      <c r="B38" s="21">
        <v>44818</v>
      </c>
      <c r="C38" s="24" t="s">
        <v>1581</v>
      </c>
      <c r="D38" s="18">
        <f t="shared" ca="1" si="0"/>
        <v>5.75</v>
      </c>
      <c r="E38" s="18">
        <f t="shared" ca="1" si="1"/>
        <v>0.54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x14ac:dyDescent="0.2">
      <c r="A39" s="19" t="s">
        <v>1606</v>
      </c>
      <c r="B39" s="21">
        <v>44818</v>
      </c>
      <c r="C39" s="24" t="s">
        <v>1581</v>
      </c>
      <c r="D39" s="18">
        <f t="shared" ca="1" si="0"/>
        <v>5.93</v>
      </c>
      <c r="E39" s="18">
        <f t="shared" ca="1" si="1"/>
        <v>0.52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1607</v>
      </c>
      <c r="B40" s="21">
        <v>44818</v>
      </c>
      <c r="C40" s="24" t="s">
        <v>1582</v>
      </c>
      <c r="D40" s="18">
        <f t="shared" ca="1" si="0"/>
        <v>5.75</v>
      </c>
      <c r="E40" s="18">
        <f t="shared" ca="1" si="1"/>
        <v>0.55000000000000004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1608</v>
      </c>
      <c r="B41" s="21">
        <v>44818</v>
      </c>
      <c r="C41" s="24" t="s">
        <v>1582</v>
      </c>
      <c r="D41" s="18">
        <f t="shared" ca="1" si="0"/>
        <v>5.98</v>
      </c>
      <c r="E41" s="18">
        <f t="shared" ca="1" si="1"/>
        <v>0.55000000000000004</v>
      </c>
      <c r="F41" s="39">
        <f t="shared" ca="1" si="2"/>
        <v>0.51</v>
      </c>
      <c r="G41" s="28" t="s">
        <v>23</v>
      </c>
      <c r="H41" s="28" t="s">
        <v>23</v>
      </c>
    </row>
    <row r="42" spans="1:8" s="20" customFormat="1" x14ac:dyDescent="0.2">
      <c r="A42" s="19" t="s">
        <v>1609</v>
      </c>
      <c r="B42" s="21">
        <v>44818</v>
      </c>
      <c r="C42" s="24" t="s">
        <v>1590</v>
      </c>
      <c r="D42" s="18">
        <f t="shared" ca="1" si="0"/>
        <v>5.9</v>
      </c>
      <c r="E42" s="18">
        <f t="shared" ca="1" si="1"/>
        <v>0.5</v>
      </c>
      <c r="F42" s="39">
        <f t="shared" ca="1" si="2"/>
        <v>0.5</v>
      </c>
      <c r="G42" s="28" t="s">
        <v>23</v>
      </c>
      <c r="H42" s="28" t="s">
        <v>23</v>
      </c>
    </row>
    <row r="43" spans="1:8" s="20" customFormat="1" x14ac:dyDescent="0.2">
      <c r="A43" s="19" t="s">
        <v>1610</v>
      </c>
      <c r="B43" s="21">
        <v>44818</v>
      </c>
      <c r="C43" s="24" t="s">
        <v>1590</v>
      </c>
      <c r="D43" s="18">
        <f t="shared" ca="1" si="0"/>
        <v>5.88</v>
      </c>
      <c r="E43" s="18">
        <f t="shared" ca="1" si="1"/>
        <v>0.53</v>
      </c>
      <c r="F43" s="39">
        <f t="shared" ca="1" si="2"/>
        <v>0.5</v>
      </c>
      <c r="G43" s="28" t="s">
        <v>23</v>
      </c>
      <c r="H43" s="28" t="s">
        <v>23</v>
      </c>
    </row>
    <row r="44" spans="1:8" s="20" customFormat="1" x14ac:dyDescent="0.2">
      <c r="A44" s="19" t="s">
        <v>1611</v>
      </c>
      <c r="B44" s="21">
        <v>44818</v>
      </c>
      <c r="C44" s="24" t="s">
        <v>1590</v>
      </c>
      <c r="D44" s="18">
        <f t="shared" ca="1" si="0"/>
        <v>5.7</v>
      </c>
      <c r="E44" s="18">
        <f t="shared" ca="1" si="1"/>
        <v>0.54</v>
      </c>
      <c r="F44" s="39">
        <f t="shared" ca="1" si="2"/>
        <v>0.51</v>
      </c>
      <c r="G44" s="28" t="s">
        <v>23</v>
      </c>
      <c r="H44" s="28" t="s">
        <v>23</v>
      </c>
    </row>
    <row r="45" spans="1:8" s="20" customFormat="1" x14ac:dyDescent="0.2">
      <c r="A45" s="19" t="s">
        <v>1612</v>
      </c>
      <c r="B45" s="21">
        <v>44818</v>
      </c>
      <c r="C45" s="24" t="s">
        <v>1590</v>
      </c>
      <c r="D45" s="18">
        <f t="shared" ca="1" si="0"/>
        <v>5.71</v>
      </c>
      <c r="E45" s="18">
        <f t="shared" ca="1" si="1"/>
        <v>0.55000000000000004</v>
      </c>
      <c r="F45" s="39">
        <f t="shared" ca="1" si="2"/>
        <v>0.53</v>
      </c>
      <c r="G45" s="28" t="s">
        <v>23</v>
      </c>
      <c r="H45" s="28" t="s">
        <v>23</v>
      </c>
    </row>
    <row r="46" spans="1:8" s="20" customFormat="1" x14ac:dyDescent="0.2">
      <c r="A46" s="19" t="s">
        <v>1613</v>
      </c>
      <c r="B46" s="21">
        <v>44818</v>
      </c>
      <c r="C46" s="24" t="s">
        <v>1590</v>
      </c>
      <c r="D46" s="18">
        <f t="shared" ca="1" si="0"/>
        <v>5.86</v>
      </c>
      <c r="E46" s="18">
        <f t="shared" ca="1" si="1"/>
        <v>0.55000000000000004</v>
      </c>
      <c r="F46" s="39">
        <f t="shared" ca="1" si="2"/>
        <v>0.5</v>
      </c>
      <c r="G46" s="28" t="s">
        <v>23</v>
      </c>
      <c r="H46" s="28" t="s">
        <v>23</v>
      </c>
    </row>
    <row r="47" spans="1:8" s="20" customFormat="1" x14ac:dyDescent="0.2">
      <c r="A47" s="19" t="s">
        <v>1614</v>
      </c>
      <c r="B47" s="21">
        <v>44818</v>
      </c>
      <c r="C47" s="24" t="s">
        <v>1590</v>
      </c>
      <c r="D47" s="18">
        <f t="shared" ca="1" si="0"/>
        <v>5.82</v>
      </c>
      <c r="E47" s="18">
        <f t="shared" ca="1" si="1"/>
        <v>0.5</v>
      </c>
      <c r="F47" s="39">
        <f t="shared" ca="1" si="2"/>
        <v>0.5</v>
      </c>
      <c r="G47" s="28" t="s">
        <v>23</v>
      </c>
      <c r="H47" s="28" t="s">
        <v>23</v>
      </c>
    </row>
    <row r="48" spans="1:8" s="20" customFormat="1" x14ac:dyDescent="0.2">
      <c r="A48" s="19" t="s">
        <v>1615</v>
      </c>
      <c r="B48" s="21">
        <v>44818</v>
      </c>
      <c r="C48" s="24" t="s">
        <v>1590</v>
      </c>
      <c r="D48" s="18">
        <f t="shared" ca="1" si="0"/>
        <v>5.6</v>
      </c>
      <c r="E48" s="18">
        <f t="shared" ca="1" si="1"/>
        <v>0.51</v>
      </c>
      <c r="F48" s="39">
        <f t="shared" ca="1" si="2"/>
        <v>0.5</v>
      </c>
      <c r="G48" s="28" t="s">
        <v>23</v>
      </c>
      <c r="H48" s="28" t="s">
        <v>23</v>
      </c>
    </row>
    <row r="49" spans="1:8" s="20" customFormat="1" x14ac:dyDescent="0.2">
      <c r="A49" s="19" t="s">
        <v>1616</v>
      </c>
      <c r="B49" s="21">
        <v>44818</v>
      </c>
      <c r="C49" s="24" t="s">
        <v>1590</v>
      </c>
      <c r="D49" s="18">
        <f t="shared" ca="1" si="0"/>
        <v>5.72</v>
      </c>
      <c r="E49" s="18">
        <f t="shared" ca="1" si="1"/>
        <v>0.51</v>
      </c>
      <c r="F49" s="39">
        <f t="shared" ca="1" si="2"/>
        <v>0.5</v>
      </c>
      <c r="G49" s="28" t="s">
        <v>23</v>
      </c>
      <c r="H49" s="28" t="s">
        <v>23</v>
      </c>
    </row>
    <row r="50" spans="1:8" s="20" customFormat="1" x14ac:dyDescent="0.2">
      <c r="A50" s="133"/>
      <c r="B50" s="133"/>
      <c r="C50" s="133"/>
      <c r="D50" s="133"/>
      <c r="E50" s="133"/>
      <c r="F50" s="133"/>
      <c r="G50" s="133"/>
      <c r="H50" s="133"/>
    </row>
    <row r="51" spans="1:8" s="20" customFormat="1" x14ac:dyDescent="0.2">
      <c r="A51" s="134"/>
      <c r="B51" s="134"/>
      <c r="C51" s="134"/>
      <c r="D51" s="134"/>
      <c r="E51" s="134"/>
      <c r="F51" s="134"/>
      <c r="G51" s="134"/>
      <c r="H51" s="134"/>
    </row>
    <row r="52" spans="1:8" ht="24" customHeight="1" x14ac:dyDescent="0.2">
      <c r="A52" s="104" t="s">
        <v>15</v>
      </c>
      <c r="B52" s="104"/>
      <c r="C52" s="104"/>
      <c r="D52" s="104"/>
      <c r="E52" s="104"/>
      <c r="F52" s="104"/>
      <c r="G52" s="104"/>
      <c r="H52" s="104"/>
    </row>
    <row r="53" spans="1:8" ht="36" customHeight="1" x14ac:dyDescent="0.2">
      <c r="A53" s="103" t="s">
        <v>1557</v>
      </c>
      <c r="B53" s="103"/>
      <c r="C53" s="103"/>
      <c r="D53" s="103"/>
      <c r="E53" s="103"/>
      <c r="F53" s="103"/>
      <c r="G53" s="103"/>
      <c r="H53" s="103"/>
    </row>
    <row r="54" spans="1:8" ht="8.25" customHeight="1" x14ac:dyDescent="0.2">
      <c r="A54" s="7"/>
      <c r="B54" s="7"/>
      <c r="C54" s="7"/>
      <c r="D54" s="7"/>
      <c r="E54" s="7"/>
      <c r="F54" s="7"/>
      <c r="G54" s="7"/>
    </row>
    <row r="55" spans="1:8" ht="50.25" customHeight="1" x14ac:dyDescent="0.2">
      <c r="A55" s="98" t="s">
        <v>33</v>
      </c>
      <c r="B55" s="98"/>
      <c r="C55" s="98"/>
      <c r="D55" s="98"/>
      <c r="E55" s="8" t="s">
        <v>17</v>
      </c>
      <c r="F55" s="125" t="s">
        <v>34</v>
      </c>
      <c r="G55" s="125"/>
      <c r="H55" s="125"/>
    </row>
  </sheetData>
  <mergeCells count="27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50:H51"/>
    <mergeCell ref="A52:H52"/>
    <mergeCell ref="A53:H53"/>
    <mergeCell ref="A55:D55"/>
    <mergeCell ref="F55:H55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E369-7DE8-4606-BBF1-AF96EA8D0C83}">
  <sheetPr>
    <tabColor rgb="FF92D050"/>
  </sheetPr>
  <dimension ref="A1:H48"/>
  <sheetViews>
    <sheetView view="pageLayout" topLeftCell="A19" zoomScale="115" zoomScaleNormal="100" zoomScaleSheetLayoutView="100" zoomScalePageLayoutView="115" workbookViewId="0">
      <selection activeCell="D12" sqref="D12:H12"/>
    </sheetView>
  </sheetViews>
  <sheetFormatPr defaultColWidth="9.140625" defaultRowHeight="12.75" x14ac:dyDescent="0.2"/>
  <cols>
    <col min="1" max="1" width="12.85546875" style="1" customWidth="1"/>
    <col min="2" max="2" width="13" style="1" customWidth="1"/>
    <col min="3" max="3" width="13.42578125" style="1" customWidth="1"/>
    <col min="4" max="5" width="13.140625" style="1" customWidth="1"/>
    <col min="6" max="6" width="12.7109375" style="1" customWidth="1"/>
    <col min="7" max="7" width="12.42578125" style="1" customWidth="1"/>
    <col min="8" max="8" width="12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2053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2054</v>
      </c>
      <c r="C6" s="22"/>
      <c r="D6" s="53"/>
      <c r="E6" s="53"/>
      <c r="F6" s="53"/>
      <c r="G6" s="126"/>
      <c r="H6" s="126"/>
    </row>
    <row r="7" spans="1:8" ht="16.5" customHeight="1" x14ac:dyDescent="0.3">
      <c r="A7" s="3"/>
      <c r="B7" s="54"/>
      <c r="C7" s="16"/>
      <c r="D7" s="4" t="s">
        <v>2</v>
      </c>
      <c r="E7" s="4"/>
      <c r="F7" s="54"/>
      <c r="G7" s="109"/>
      <c r="H7" s="109"/>
    </row>
    <row r="8" spans="1:8" ht="16.5" customHeight="1" x14ac:dyDescent="0.2">
      <c r="A8" s="11" t="s">
        <v>3</v>
      </c>
      <c r="B8" s="114" t="s">
        <v>1617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1618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1699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1619</v>
      </c>
      <c r="B24" s="21">
        <v>44788</v>
      </c>
      <c r="C24" s="24" t="s">
        <v>1549</v>
      </c>
      <c r="D24" s="18">
        <f t="shared" ref="D24:D42" ca="1" si="0">RANDBETWEEN(55*10,60*10)/100</f>
        <v>5.76</v>
      </c>
      <c r="E24" s="18">
        <f ca="1">RANDBETWEEN(5*10,5.5*10)/100</f>
        <v>0.55000000000000004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1620</v>
      </c>
      <c r="B25" s="21">
        <v>44788</v>
      </c>
      <c r="C25" s="24" t="s">
        <v>1550</v>
      </c>
      <c r="D25" s="18">
        <f t="shared" ca="1" si="0"/>
        <v>5.92</v>
      </c>
      <c r="E25" s="18">
        <f t="shared" ref="E25:E42" ca="1" si="1">RANDBETWEEN(5*10,5.5*10)/100</f>
        <v>0.52</v>
      </c>
      <c r="F25" s="39">
        <f t="shared" ref="F25:F42" ca="1" si="2">RANDBETWEEN(5*10,5.3*10)/100</f>
        <v>0.53</v>
      </c>
      <c r="G25" s="28" t="s">
        <v>23</v>
      </c>
      <c r="H25" s="28" t="s">
        <v>23</v>
      </c>
    </row>
    <row r="26" spans="1:8" s="20" customFormat="1" x14ac:dyDescent="0.2">
      <c r="A26" s="19" t="s">
        <v>1621</v>
      </c>
      <c r="B26" s="21">
        <v>44788</v>
      </c>
      <c r="C26" s="24" t="s">
        <v>1550</v>
      </c>
      <c r="D26" s="18">
        <f t="shared" ca="1" si="0"/>
        <v>5.66</v>
      </c>
      <c r="E26" s="18">
        <f t="shared" ca="1" si="1"/>
        <v>0.53</v>
      </c>
      <c r="F26" s="39">
        <f t="shared" ca="1" si="2"/>
        <v>0.52</v>
      </c>
      <c r="G26" s="28" t="s">
        <v>23</v>
      </c>
      <c r="H26" s="28" t="s">
        <v>23</v>
      </c>
    </row>
    <row r="27" spans="1:8" s="20" customFormat="1" x14ac:dyDescent="0.2">
      <c r="A27" s="19" t="s">
        <v>1622</v>
      </c>
      <c r="B27" s="21">
        <v>44788</v>
      </c>
      <c r="C27" s="24" t="s">
        <v>1550</v>
      </c>
      <c r="D27" s="18">
        <f t="shared" ca="1" si="0"/>
        <v>5.9</v>
      </c>
      <c r="E27" s="18">
        <f t="shared" ca="1" si="1"/>
        <v>0.5</v>
      </c>
      <c r="F27" s="39">
        <f t="shared" ca="1" si="2"/>
        <v>0.51</v>
      </c>
      <c r="G27" s="28" t="s">
        <v>23</v>
      </c>
      <c r="H27" s="28" t="s">
        <v>23</v>
      </c>
    </row>
    <row r="28" spans="1:8" s="20" customFormat="1" x14ac:dyDescent="0.2">
      <c r="A28" s="19" t="s">
        <v>1623</v>
      </c>
      <c r="B28" s="21">
        <v>44788</v>
      </c>
      <c r="C28" s="24" t="s">
        <v>1550</v>
      </c>
      <c r="D28" s="18">
        <f t="shared" ca="1" si="0"/>
        <v>5.65</v>
      </c>
      <c r="E28" s="18">
        <f t="shared" ca="1" si="1"/>
        <v>0.52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1624</v>
      </c>
      <c r="B29" s="21">
        <v>44788</v>
      </c>
      <c r="C29" s="24" t="s">
        <v>1550</v>
      </c>
      <c r="D29" s="18">
        <f t="shared" ca="1" si="0"/>
        <v>5.64</v>
      </c>
      <c r="E29" s="18">
        <f t="shared" ca="1" si="1"/>
        <v>0.53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x14ac:dyDescent="0.2">
      <c r="A30" s="19" t="s">
        <v>1625</v>
      </c>
      <c r="B30" s="21">
        <v>44788</v>
      </c>
      <c r="C30" s="24" t="s">
        <v>1550</v>
      </c>
      <c r="D30" s="18">
        <f t="shared" ca="1" si="0"/>
        <v>5.9</v>
      </c>
      <c r="E30" s="18">
        <f t="shared" ca="1" si="1"/>
        <v>0.55000000000000004</v>
      </c>
      <c r="F30" s="39">
        <f t="shared" ca="1" si="2"/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1626</v>
      </c>
      <c r="B31" s="21">
        <v>44788</v>
      </c>
      <c r="C31" s="24" t="s">
        <v>1550</v>
      </c>
      <c r="D31" s="18">
        <f t="shared" ca="1" si="0"/>
        <v>5.5</v>
      </c>
      <c r="E31" s="18">
        <f t="shared" ca="1" si="1"/>
        <v>0.51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1627</v>
      </c>
      <c r="B32" s="21">
        <v>44788</v>
      </c>
      <c r="C32" s="24" t="s">
        <v>1550</v>
      </c>
      <c r="D32" s="18">
        <f t="shared" ca="1" si="0"/>
        <v>5.54</v>
      </c>
      <c r="E32" s="18">
        <f t="shared" ca="1" si="1"/>
        <v>0.51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x14ac:dyDescent="0.2">
      <c r="A33" s="19" t="s">
        <v>1628</v>
      </c>
      <c r="B33" s="21">
        <v>44788</v>
      </c>
      <c r="C33" s="24" t="s">
        <v>1550</v>
      </c>
      <c r="D33" s="18">
        <f t="shared" ca="1" si="0"/>
        <v>5.74</v>
      </c>
      <c r="E33" s="18">
        <f t="shared" ca="1" si="1"/>
        <v>0.54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x14ac:dyDescent="0.2">
      <c r="A34" s="19" t="s">
        <v>1629</v>
      </c>
      <c r="B34" s="21">
        <v>44788</v>
      </c>
      <c r="C34" s="24" t="s">
        <v>1550</v>
      </c>
      <c r="D34" s="18">
        <f t="shared" ca="1" si="0"/>
        <v>5.56</v>
      </c>
      <c r="E34" s="18">
        <f t="shared" ca="1" si="1"/>
        <v>0.5</v>
      </c>
      <c r="F34" s="39">
        <f t="shared" ca="1" si="2"/>
        <v>0.53</v>
      </c>
      <c r="G34" s="28" t="s">
        <v>23</v>
      </c>
      <c r="H34" s="28" t="s">
        <v>23</v>
      </c>
    </row>
    <row r="35" spans="1:8" s="20" customFormat="1" x14ac:dyDescent="0.2">
      <c r="A35" s="19" t="s">
        <v>1630</v>
      </c>
      <c r="B35" s="21">
        <v>44788</v>
      </c>
      <c r="C35" s="24" t="s">
        <v>1550</v>
      </c>
      <c r="D35" s="18">
        <f t="shared" ca="1" si="0"/>
        <v>5.82</v>
      </c>
      <c r="E35" s="18">
        <f t="shared" ca="1" si="1"/>
        <v>0.51</v>
      </c>
      <c r="F35" s="39">
        <f t="shared" ca="1" si="2"/>
        <v>0.52</v>
      </c>
      <c r="G35" s="28" t="s">
        <v>23</v>
      </c>
      <c r="H35" s="28" t="s">
        <v>23</v>
      </c>
    </row>
    <row r="36" spans="1:8" s="20" customFormat="1" x14ac:dyDescent="0.2">
      <c r="A36" s="19" t="s">
        <v>1631</v>
      </c>
      <c r="B36" s="21">
        <v>44788</v>
      </c>
      <c r="C36" s="24" t="s">
        <v>1550</v>
      </c>
      <c r="D36" s="18">
        <f t="shared" ca="1" si="0"/>
        <v>5.75</v>
      </c>
      <c r="E36" s="18">
        <f t="shared" ca="1" si="1"/>
        <v>0.51</v>
      </c>
      <c r="F36" s="39">
        <f t="shared" ca="1" si="2"/>
        <v>0.51</v>
      </c>
      <c r="G36" s="28" t="s">
        <v>23</v>
      </c>
      <c r="H36" s="28" t="s">
        <v>23</v>
      </c>
    </row>
    <row r="37" spans="1:8" s="20" customFormat="1" x14ac:dyDescent="0.2">
      <c r="A37" s="19" t="s">
        <v>1632</v>
      </c>
      <c r="B37" s="21">
        <v>44788</v>
      </c>
      <c r="C37" s="24" t="s">
        <v>1551</v>
      </c>
      <c r="D37" s="18">
        <f t="shared" ca="1" si="0"/>
        <v>5.72</v>
      </c>
      <c r="E37" s="18">
        <f t="shared" ca="1" si="1"/>
        <v>0.55000000000000004</v>
      </c>
      <c r="F37" s="39">
        <f t="shared" ca="1" si="2"/>
        <v>0.51</v>
      </c>
      <c r="G37" s="28" t="s">
        <v>23</v>
      </c>
      <c r="H37" s="28" t="s">
        <v>23</v>
      </c>
    </row>
    <row r="38" spans="1:8" s="20" customFormat="1" x14ac:dyDescent="0.2">
      <c r="A38" s="19" t="s">
        <v>1633</v>
      </c>
      <c r="B38" s="21">
        <v>44788</v>
      </c>
      <c r="C38" s="24" t="s">
        <v>1552</v>
      </c>
      <c r="D38" s="18">
        <f t="shared" ca="1" si="0"/>
        <v>5.74</v>
      </c>
      <c r="E38" s="18">
        <f t="shared" ca="1" si="1"/>
        <v>0.54</v>
      </c>
      <c r="F38" s="39">
        <f t="shared" ca="1" si="2"/>
        <v>0.51</v>
      </c>
      <c r="G38" s="28" t="s">
        <v>23</v>
      </c>
      <c r="H38" s="28" t="s">
        <v>23</v>
      </c>
    </row>
    <row r="39" spans="1:8" s="20" customFormat="1" x14ac:dyDescent="0.2">
      <c r="A39" s="19" t="s">
        <v>1634</v>
      </c>
      <c r="B39" s="21">
        <v>44788</v>
      </c>
      <c r="C39" s="24" t="s">
        <v>1552</v>
      </c>
      <c r="D39" s="18">
        <f t="shared" ca="1" si="0"/>
        <v>5.77</v>
      </c>
      <c r="E39" s="18">
        <f t="shared" ca="1" si="1"/>
        <v>0.51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1635</v>
      </c>
      <c r="B40" s="21">
        <v>44788</v>
      </c>
      <c r="C40" s="24" t="s">
        <v>1553</v>
      </c>
      <c r="D40" s="18">
        <f t="shared" ca="1" si="0"/>
        <v>5.75</v>
      </c>
      <c r="E40" s="18">
        <f t="shared" ca="1" si="1"/>
        <v>0.53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1636</v>
      </c>
      <c r="B41" s="21">
        <v>44783</v>
      </c>
      <c r="C41" s="24" t="s">
        <v>1554</v>
      </c>
      <c r="D41" s="18">
        <f t="shared" ca="1" si="0"/>
        <v>5.59</v>
      </c>
      <c r="E41" s="18">
        <f t="shared" ca="1" si="1"/>
        <v>0.5</v>
      </c>
      <c r="F41" s="39">
        <f t="shared" ca="1" si="2"/>
        <v>0.52</v>
      </c>
      <c r="G41" s="28" t="s">
        <v>23</v>
      </c>
      <c r="H41" s="28" t="s">
        <v>23</v>
      </c>
    </row>
    <row r="42" spans="1:8" s="20" customFormat="1" x14ac:dyDescent="0.2">
      <c r="A42" s="19" t="s">
        <v>1637</v>
      </c>
      <c r="B42" s="21">
        <v>44788</v>
      </c>
      <c r="C42" s="24" t="s">
        <v>1554</v>
      </c>
      <c r="D42" s="18">
        <f t="shared" ca="1" si="0"/>
        <v>5.55</v>
      </c>
      <c r="E42" s="18">
        <f t="shared" ca="1" si="1"/>
        <v>0.51</v>
      </c>
      <c r="F42" s="39">
        <f t="shared" ca="1" si="2"/>
        <v>0.5</v>
      </c>
      <c r="G42" s="28" t="s">
        <v>23</v>
      </c>
      <c r="H42" s="28" t="s">
        <v>23</v>
      </c>
    </row>
    <row r="43" spans="1:8" s="20" customFormat="1" x14ac:dyDescent="0.2">
      <c r="A43" s="134"/>
      <c r="B43" s="134"/>
      <c r="C43" s="134"/>
      <c r="D43" s="134"/>
      <c r="E43" s="134"/>
      <c r="F43" s="134"/>
      <c r="G43" s="134"/>
      <c r="H43" s="134"/>
    </row>
    <row r="44" spans="1:8" s="20" customFormat="1" x14ac:dyDescent="0.2">
      <c r="A44" s="134"/>
      <c r="B44" s="134"/>
      <c r="C44" s="134"/>
      <c r="D44" s="134"/>
      <c r="E44" s="134"/>
      <c r="F44" s="134"/>
      <c r="G44" s="134"/>
      <c r="H44" s="134"/>
    </row>
    <row r="45" spans="1:8" ht="24" customHeight="1" x14ac:dyDescent="0.2">
      <c r="A45" s="104" t="s">
        <v>15</v>
      </c>
      <c r="B45" s="104"/>
      <c r="C45" s="104"/>
      <c r="D45" s="104"/>
      <c r="E45" s="104"/>
      <c r="F45" s="104"/>
      <c r="G45" s="104"/>
      <c r="H45" s="104"/>
    </row>
    <row r="46" spans="1:8" ht="36" customHeight="1" x14ac:dyDescent="0.2">
      <c r="A46" s="103" t="s">
        <v>1557</v>
      </c>
      <c r="B46" s="103"/>
      <c r="C46" s="103"/>
      <c r="D46" s="103"/>
      <c r="E46" s="103"/>
      <c r="F46" s="103"/>
      <c r="G46" s="103"/>
      <c r="H46" s="103"/>
    </row>
    <row r="47" spans="1:8" ht="8.25" customHeight="1" x14ac:dyDescent="0.2">
      <c r="A47" s="7"/>
      <c r="B47" s="7"/>
      <c r="C47" s="7"/>
      <c r="D47" s="7"/>
      <c r="E47" s="7"/>
      <c r="F47" s="7"/>
      <c r="G47" s="7"/>
    </row>
    <row r="48" spans="1:8" ht="50.25" customHeight="1" x14ac:dyDescent="0.2">
      <c r="A48" s="98" t="s">
        <v>33</v>
      </c>
      <c r="B48" s="98"/>
      <c r="C48" s="98"/>
      <c r="D48" s="98"/>
      <c r="E48" s="8" t="s">
        <v>17</v>
      </c>
      <c r="F48" s="125" t="s">
        <v>34</v>
      </c>
      <c r="G48" s="125"/>
      <c r="H48" s="125"/>
    </row>
  </sheetData>
  <mergeCells count="27"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  <mergeCell ref="A23:H23"/>
    <mergeCell ref="D13:H13"/>
    <mergeCell ref="D14:H14"/>
    <mergeCell ref="D15:H16"/>
    <mergeCell ref="A17:H18"/>
    <mergeCell ref="A19:G19"/>
    <mergeCell ref="A20:A21"/>
    <mergeCell ref="B20:B21"/>
    <mergeCell ref="C20:C21"/>
    <mergeCell ref="D20:H20"/>
    <mergeCell ref="A43:H44"/>
    <mergeCell ref="A45:H45"/>
    <mergeCell ref="A46:H46"/>
    <mergeCell ref="A48:D48"/>
    <mergeCell ref="F48:H4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B5B17-6085-493F-9750-BB2654BFDF82}">
  <sheetPr>
    <tabColor rgb="FF92D050"/>
  </sheetPr>
  <dimension ref="A1:H48"/>
  <sheetViews>
    <sheetView view="pageLayout" topLeftCell="A7" zoomScale="115" zoomScaleNormal="100" zoomScaleSheetLayoutView="100" zoomScalePageLayoutView="115" workbookViewId="0">
      <selection activeCell="D11" sqref="D11:H11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1857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1856</v>
      </c>
      <c r="C6" s="22"/>
      <c r="D6" s="69"/>
      <c r="E6" s="69"/>
      <c r="F6" s="69"/>
      <c r="G6" s="126"/>
      <c r="H6" s="126"/>
    </row>
    <row r="7" spans="1:8" ht="16.5" customHeight="1" x14ac:dyDescent="0.3">
      <c r="A7" s="3"/>
      <c r="B7" s="70"/>
      <c r="C7" s="16"/>
      <c r="D7" s="4" t="s">
        <v>2</v>
      </c>
      <c r="E7" s="4"/>
      <c r="F7" s="70"/>
      <c r="G7" s="109"/>
      <c r="H7" s="109"/>
    </row>
    <row r="8" spans="1:8" ht="16.5" customHeight="1" x14ac:dyDescent="0.2">
      <c r="A8" s="11" t="s">
        <v>3</v>
      </c>
      <c r="B8" s="114" t="s">
        <v>1617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1618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1700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1638</v>
      </c>
      <c r="B24" s="21">
        <v>44795</v>
      </c>
      <c r="C24" s="24" t="s">
        <v>1549</v>
      </c>
      <c r="D24" s="18">
        <f t="shared" ref="D24:D42" ca="1" si="0">RANDBETWEEN(55*10,60*10)/100</f>
        <v>5.98</v>
      </c>
      <c r="E24" s="18">
        <f ca="1">RANDBETWEEN(5*10,5.5*10)/100</f>
        <v>0.52</v>
      </c>
      <c r="F24" s="39">
        <f ca="1">RANDBETWEEN(5*10,5.3*10)/100</f>
        <v>0.53</v>
      </c>
      <c r="G24" s="28" t="s">
        <v>23</v>
      </c>
      <c r="H24" s="28" t="s">
        <v>23</v>
      </c>
    </row>
    <row r="25" spans="1:8" s="20" customFormat="1" x14ac:dyDescent="0.2">
      <c r="A25" s="19" t="s">
        <v>1639</v>
      </c>
      <c r="B25" s="21">
        <v>44795</v>
      </c>
      <c r="C25" s="24" t="s">
        <v>1550</v>
      </c>
      <c r="D25" s="18">
        <f t="shared" ca="1" si="0"/>
        <v>5.72</v>
      </c>
      <c r="E25" s="18">
        <f t="shared" ref="E25:E42" ca="1" si="1">RANDBETWEEN(5*10,5.5*10)/100</f>
        <v>0.5</v>
      </c>
      <c r="F25" s="39">
        <f t="shared" ref="F25:F42" ca="1" si="2">RANDBETWEEN(5*10,5.3*10)/100</f>
        <v>0.5</v>
      </c>
      <c r="G25" s="28" t="s">
        <v>23</v>
      </c>
      <c r="H25" s="28" t="s">
        <v>23</v>
      </c>
    </row>
    <row r="26" spans="1:8" s="20" customFormat="1" x14ac:dyDescent="0.2">
      <c r="A26" s="19" t="s">
        <v>1640</v>
      </c>
      <c r="B26" s="21">
        <v>44795</v>
      </c>
      <c r="C26" s="24" t="s">
        <v>1550</v>
      </c>
      <c r="D26" s="18">
        <f t="shared" ca="1" si="0"/>
        <v>5.78</v>
      </c>
      <c r="E26" s="18">
        <f t="shared" ca="1" si="1"/>
        <v>0.53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x14ac:dyDescent="0.2">
      <c r="A27" s="19" t="s">
        <v>1641</v>
      </c>
      <c r="B27" s="21">
        <v>44795</v>
      </c>
      <c r="C27" s="24" t="s">
        <v>1550</v>
      </c>
      <c r="D27" s="18">
        <f t="shared" ca="1" si="0"/>
        <v>5.65</v>
      </c>
      <c r="E27" s="18">
        <f t="shared" ca="1" si="1"/>
        <v>0.54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x14ac:dyDescent="0.2">
      <c r="A28" s="19" t="s">
        <v>1642</v>
      </c>
      <c r="B28" s="21">
        <v>44795</v>
      </c>
      <c r="C28" s="24" t="s">
        <v>1550</v>
      </c>
      <c r="D28" s="18">
        <f t="shared" ca="1" si="0"/>
        <v>5.85</v>
      </c>
      <c r="E28" s="18">
        <f t="shared" ca="1" si="1"/>
        <v>0.52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x14ac:dyDescent="0.2">
      <c r="A29" s="19" t="s">
        <v>1643</v>
      </c>
      <c r="B29" s="21">
        <v>44795</v>
      </c>
      <c r="C29" s="24" t="s">
        <v>1550</v>
      </c>
      <c r="D29" s="18">
        <f t="shared" ca="1" si="0"/>
        <v>5.99</v>
      </c>
      <c r="E29" s="18">
        <f t="shared" ca="1" si="1"/>
        <v>0.54</v>
      </c>
      <c r="F29" s="39">
        <f t="shared" ca="1" si="2"/>
        <v>0.53</v>
      </c>
      <c r="G29" s="28" t="s">
        <v>23</v>
      </c>
      <c r="H29" s="28" t="s">
        <v>23</v>
      </c>
    </row>
    <row r="30" spans="1:8" s="20" customFormat="1" x14ac:dyDescent="0.2">
      <c r="A30" s="19" t="s">
        <v>1644</v>
      </c>
      <c r="B30" s="21">
        <v>44795</v>
      </c>
      <c r="C30" s="24" t="s">
        <v>1550</v>
      </c>
      <c r="D30" s="18">
        <f t="shared" ca="1" si="0"/>
        <v>5.52</v>
      </c>
      <c r="E30" s="18">
        <f t="shared" ca="1" si="1"/>
        <v>0.54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x14ac:dyDescent="0.2">
      <c r="A31" s="19" t="s">
        <v>1645</v>
      </c>
      <c r="B31" s="21">
        <v>44795</v>
      </c>
      <c r="C31" s="24" t="s">
        <v>1550</v>
      </c>
      <c r="D31" s="18">
        <f t="shared" ca="1" si="0"/>
        <v>5.51</v>
      </c>
      <c r="E31" s="18">
        <f t="shared" ca="1" si="1"/>
        <v>0.52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1646</v>
      </c>
      <c r="B32" s="21">
        <v>44795</v>
      </c>
      <c r="C32" s="24" t="s">
        <v>1550</v>
      </c>
      <c r="D32" s="18">
        <f t="shared" ca="1" si="0"/>
        <v>5.5</v>
      </c>
      <c r="E32" s="18">
        <f t="shared" ca="1" si="1"/>
        <v>0.53</v>
      </c>
      <c r="F32" s="39">
        <f t="shared" ca="1" si="2"/>
        <v>0.5</v>
      </c>
      <c r="G32" s="28" t="s">
        <v>23</v>
      </c>
      <c r="H32" s="28" t="s">
        <v>23</v>
      </c>
    </row>
    <row r="33" spans="1:8" s="20" customFormat="1" x14ac:dyDescent="0.2">
      <c r="A33" s="19" t="s">
        <v>1647</v>
      </c>
      <c r="B33" s="21">
        <v>44795</v>
      </c>
      <c r="C33" s="24" t="s">
        <v>1550</v>
      </c>
      <c r="D33" s="18">
        <f t="shared" ca="1" si="0"/>
        <v>5.67</v>
      </c>
      <c r="E33" s="18">
        <f t="shared" ca="1" si="1"/>
        <v>0.55000000000000004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x14ac:dyDescent="0.2">
      <c r="A34" s="19" t="s">
        <v>1648</v>
      </c>
      <c r="B34" s="21">
        <v>44795</v>
      </c>
      <c r="C34" s="24" t="s">
        <v>1550</v>
      </c>
      <c r="D34" s="18">
        <f t="shared" ca="1" si="0"/>
        <v>5.82</v>
      </c>
      <c r="E34" s="18">
        <f t="shared" ca="1" si="1"/>
        <v>0.55000000000000004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x14ac:dyDescent="0.2">
      <c r="A35" s="19" t="s">
        <v>1649</v>
      </c>
      <c r="B35" s="21">
        <v>44795</v>
      </c>
      <c r="C35" s="24" t="s">
        <v>1550</v>
      </c>
      <c r="D35" s="18">
        <f t="shared" ca="1" si="0"/>
        <v>5.65</v>
      </c>
      <c r="E35" s="18">
        <f t="shared" ca="1" si="1"/>
        <v>0.54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1650</v>
      </c>
      <c r="B36" s="21">
        <v>44795</v>
      </c>
      <c r="C36" s="24" t="s">
        <v>1550</v>
      </c>
      <c r="D36" s="18">
        <f t="shared" ca="1" si="0"/>
        <v>5.98</v>
      </c>
      <c r="E36" s="18">
        <f t="shared" ca="1" si="1"/>
        <v>0.55000000000000004</v>
      </c>
      <c r="F36" s="39">
        <f t="shared" ca="1" si="2"/>
        <v>0.5</v>
      </c>
      <c r="G36" s="28" t="s">
        <v>23</v>
      </c>
      <c r="H36" s="28" t="s">
        <v>23</v>
      </c>
    </row>
    <row r="37" spans="1:8" s="20" customFormat="1" x14ac:dyDescent="0.2">
      <c r="A37" s="19" t="s">
        <v>1651</v>
      </c>
      <c r="B37" s="21">
        <v>44795</v>
      </c>
      <c r="C37" s="24" t="s">
        <v>1551</v>
      </c>
      <c r="D37" s="18">
        <f t="shared" ca="1" si="0"/>
        <v>5.56</v>
      </c>
      <c r="E37" s="18">
        <f t="shared" ca="1" si="1"/>
        <v>0.54</v>
      </c>
      <c r="F37" s="39">
        <f t="shared" ca="1" si="2"/>
        <v>0.5</v>
      </c>
      <c r="G37" s="28" t="s">
        <v>23</v>
      </c>
      <c r="H37" s="28" t="s">
        <v>23</v>
      </c>
    </row>
    <row r="38" spans="1:8" s="20" customFormat="1" x14ac:dyDescent="0.2">
      <c r="A38" s="19" t="s">
        <v>1652</v>
      </c>
      <c r="B38" s="21">
        <v>44795</v>
      </c>
      <c r="C38" s="24" t="s">
        <v>1552</v>
      </c>
      <c r="D38" s="18">
        <f t="shared" ca="1" si="0"/>
        <v>5.86</v>
      </c>
      <c r="E38" s="18">
        <f t="shared" ca="1" si="1"/>
        <v>0.55000000000000004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x14ac:dyDescent="0.2">
      <c r="A39" s="19" t="s">
        <v>1653</v>
      </c>
      <c r="B39" s="21">
        <v>44795</v>
      </c>
      <c r="C39" s="24" t="s">
        <v>1552</v>
      </c>
      <c r="D39" s="18">
        <f t="shared" ca="1" si="0"/>
        <v>5.61</v>
      </c>
      <c r="E39" s="18">
        <f t="shared" ca="1" si="1"/>
        <v>0.51</v>
      </c>
      <c r="F39" s="39">
        <f t="shared" ca="1" si="2"/>
        <v>0.53</v>
      </c>
      <c r="G39" s="28" t="s">
        <v>23</v>
      </c>
      <c r="H39" s="28" t="s">
        <v>23</v>
      </c>
    </row>
    <row r="40" spans="1:8" s="20" customFormat="1" x14ac:dyDescent="0.2">
      <c r="A40" s="19" t="s">
        <v>1654</v>
      </c>
      <c r="B40" s="21">
        <v>44795</v>
      </c>
      <c r="C40" s="24" t="s">
        <v>1553</v>
      </c>
      <c r="D40" s="18">
        <f t="shared" ca="1" si="0"/>
        <v>5.63</v>
      </c>
      <c r="E40" s="18">
        <f t="shared" ca="1" si="1"/>
        <v>0.53</v>
      </c>
      <c r="F40" s="39">
        <f t="shared" ca="1" si="2"/>
        <v>0.51</v>
      </c>
      <c r="G40" s="28" t="s">
        <v>23</v>
      </c>
      <c r="H40" s="28" t="s">
        <v>23</v>
      </c>
    </row>
    <row r="41" spans="1:8" s="20" customFormat="1" x14ac:dyDescent="0.2">
      <c r="A41" s="19" t="s">
        <v>1655</v>
      </c>
      <c r="B41" s="21">
        <v>44795</v>
      </c>
      <c r="C41" s="55" t="s">
        <v>1554</v>
      </c>
      <c r="D41" s="18">
        <f t="shared" ca="1" si="0"/>
        <v>5.75</v>
      </c>
      <c r="E41" s="18">
        <f t="shared" ca="1" si="1"/>
        <v>0.52</v>
      </c>
      <c r="F41" s="18">
        <f t="shared" ca="1" si="2"/>
        <v>0.51</v>
      </c>
      <c r="G41" s="23" t="s">
        <v>23</v>
      </c>
      <c r="H41" s="23" t="s">
        <v>23</v>
      </c>
    </row>
    <row r="42" spans="1:8" s="20" customFormat="1" x14ac:dyDescent="0.2">
      <c r="A42" s="19" t="s">
        <v>1656</v>
      </c>
      <c r="B42" s="21">
        <v>44795</v>
      </c>
      <c r="C42" s="55" t="s">
        <v>1554</v>
      </c>
      <c r="D42" s="18">
        <f t="shared" ca="1" si="0"/>
        <v>5.7</v>
      </c>
      <c r="E42" s="18">
        <f t="shared" ca="1" si="1"/>
        <v>0.5</v>
      </c>
      <c r="F42" s="18">
        <f t="shared" ca="1" si="2"/>
        <v>0.52</v>
      </c>
      <c r="G42" s="23" t="s">
        <v>23</v>
      </c>
      <c r="H42" s="23" t="s">
        <v>23</v>
      </c>
    </row>
    <row r="43" spans="1:8" s="20" customFormat="1" x14ac:dyDescent="0.2">
      <c r="A43" s="134"/>
      <c r="B43" s="134"/>
      <c r="C43" s="134"/>
      <c r="D43" s="134"/>
      <c r="E43" s="134"/>
      <c r="F43" s="134"/>
      <c r="G43" s="134"/>
      <c r="H43" s="134"/>
    </row>
    <row r="44" spans="1:8" s="20" customFormat="1" x14ac:dyDescent="0.2">
      <c r="A44" s="134"/>
      <c r="B44" s="134"/>
      <c r="C44" s="134"/>
      <c r="D44" s="134"/>
      <c r="E44" s="134"/>
      <c r="F44" s="134"/>
      <c r="G44" s="134"/>
      <c r="H44" s="134"/>
    </row>
    <row r="45" spans="1:8" ht="24" customHeight="1" x14ac:dyDescent="0.2">
      <c r="A45" s="104" t="s">
        <v>15</v>
      </c>
      <c r="B45" s="104"/>
      <c r="C45" s="104"/>
      <c r="D45" s="104"/>
      <c r="E45" s="104"/>
      <c r="F45" s="104"/>
      <c r="G45" s="104"/>
      <c r="H45" s="104"/>
    </row>
    <row r="46" spans="1:8" ht="36" customHeight="1" x14ac:dyDescent="0.2">
      <c r="A46" s="103" t="s">
        <v>1557</v>
      </c>
      <c r="B46" s="103"/>
      <c r="C46" s="103"/>
      <c r="D46" s="103"/>
      <c r="E46" s="103"/>
      <c r="F46" s="103"/>
      <c r="G46" s="103"/>
      <c r="H46" s="103"/>
    </row>
    <row r="47" spans="1:8" ht="8.25" customHeight="1" x14ac:dyDescent="0.2">
      <c r="A47" s="7"/>
      <c r="B47" s="7"/>
      <c r="C47" s="7"/>
      <c r="D47" s="7"/>
      <c r="E47" s="7"/>
      <c r="F47" s="7"/>
      <c r="G47" s="7"/>
    </row>
    <row r="48" spans="1:8" ht="50.25" customHeight="1" x14ac:dyDescent="0.2">
      <c r="A48" s="98" t="s">
        <v>33</v>
      </c>
      <c r="B48" s="98"/>
      <c r="C48" s="98"/>
      <c r="D48" s="98"/>
      <c r="E48" s="8" t="s">
        <v>17</v>
      </c>
      <c r="F48" s="125" t="s">
        <v>34</v>
      </c>
      <c r="G48" s="125"/>
      <c r="H48" s="125"/>
    </row>
  </sheetData>
  <mergeCells count="27">
    <mergeCell ref="A23:H23"/>
    <mergeCell ref="A43:H44"/>
    <mergeCell ref="A45:H45"/>
    <mergeCell ref="A46:H46"/>
    <mergeCell ref="A48:D48"/>
    <mergeCell ref="F48:H48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EB9C-9209-4DE2-8714-C491AF9A8B76}">
  <sheetPr>
    <tabColor rgb="FF92D050"/>
  </sheetPr>
  <dimension ref="A1:H46"/>
  <sheetViews>
    <sheetView view="pageLayout" topLeftCell="A16" zoomScale="115" zoomScaleNormal="100" zoomScaleSheetLayoutView="100" zoomScalePageLayoutView="115" workbookViewId="0">
      <selection activeCell="B24" sqref="B24"/>
    </sheetView>
  </sheetViews>
  <sheetFormatPr defaultColWidth="9.140625" defaultRowHeight="12.75" x14ac:dyDescent="0.2"/>
  <cols>
    <col min="1" max="1" width="12.85546875" style="60" customWidth="1"/>
    <col min="2" max="2" width="12.7109375" style="60" customWidth="1"/>
    <col min="3" max="3" width="11.42578125" style="60" customWidth="1"/>
    <col min="4" max="4" width="10.7109375" style="60" customWidth="1"/>
    <col min="5" max="5" width="11" style="60" customWidth="1"/>
    <col min="6" max="6" width="9.7109375" style="60" customWidth="1"/>
    <col min="7" max="7" width="10.5703125" style="60" customWidth="1"/>
    <col min="8" max="8" width="10.7109375" style="60" customWidth="1"/>
    <col min="9" max="9" width="9.140625" style="60" customWidth="1"/>
    <col min="10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05" t="s">
        <v>1686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1683</v>
      </c>
      <c r="C6" s="22"/>
      <c r="D6" s="58"/>
      <c r="E6" s="58"/>
      <c r="F6" s="58"/>
      <c r="G6" s="126"/>
      <c r="H6" s="126"/>
    </row>
    <row r="7" spans="1:8" ht="16.5" customHeight="1" x14ac:dyDescent="0.3">
      <c r="A7" s="3"/>
      <c r="B7" s="59"/>
      <c r="C7" s="16"/>
      <c r="D7" s="4" t="s">
        <v>2</v>
      </c>
      <c r="E7" s="59"/>
      <c r="F7" s="59"/>
      <c r="G7" s="109"/>
      <c r="H7" s="109"/>
    </row>
    <row r="8" spans="1:8" ht="16.5" customHeight="1" x14ac:dyDescent="0.2">
      <c r="A8" s="11" t="s">
        <v>3</v>
      </c>
      <c r="B8" s="114" t="s">
        <v>88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1685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33.7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2.75" customHeight="1" x14ac:dyDescent="0.2">
      <c r="A23" s="110" t="s">
        <v>87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31</v>
      </c>
      <c r="B24" s="21">
        <v>44756</v>
      </c>
      <c r="C24" s="24" t="s">
        <v>29</v>
      </c>
      <c r="D24" s="18">
        <f t="shared" ref="D24:D41" ca="1" si="0">RANDBETWEEN(55*10,60*10)/100</f>
        <v>5.63</v>
      </c>
      <c r="E24" s="18">
        <f ca="1">RANDBETWEEN(5*10,5.5*10)/100</f>
        <v>0.54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32</v>
      </c>
      <c r="B25" s="21">
        <v>44761</v>
      </c>
      <c r="C25" s="24" t="s">
        <v>29</v>
      </c>
      <c r="D25" s="18">
        <f t="shared" ca="1" si="0"/>
        <v>5.96</v>
      </c>
      <c r="E25" s="18">
        <f t="shared" ref="E25:E41" ca="1" si="1">RANDBETWEEN(5*10,5.5*10)/100</f>
        <v>0.5</v>
      </c>
      <c r="F25" s="39">
        <f t="shared" ref="F25:F41" ca="1" si="2">RANDBETWEEN(5*10,5.3*10)/100</f>
        <v>0.53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666</v>
      </c>
      <c r="B26" s="21">
        <v>44756</v>
      </c>
      <c r="C26" s="24" t="s">
        <v>30</v>
      </c>
      <c r="D26" s="18">
        <f t="shared" ca="1" si="0"/>
        <v>5.68</v>
      </c>
      <c r="E26" s="18">
        <f t="shared" ca="1" si="1"/>
        <v>0.53</v>
      </c>
      <c r="F26" s="39">
        <f t="shared" ca="1" si="2"/>
        <v>0.52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667</v>
      </c>
      <c r="B27" s="21">
        <v>44756</v>
      </c>
      <c r="C27" s="24" t="s">
        <v>30</v>
      </c>
      <c r="D27" s="18">
        <f t="shared" ca="1" si="0"/>
        <v>5.88</v>
      </c>
      <c r="E27" s="18">
        <f t="shared" ca="1" si="1"/>
        <v>0.51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668</v>
      </c>
      <c r="B28" s="21">
        <v>44756</v>
      </c>
      <c r="C28" s="24" t="s">
        <v>30</v>
      </c>
      <c r="D28" s="18">
        <f t="shared" ca="1" si="0"/>
        <v>5.88</v>
      </c>
      <c r="E28" s="18">
        <f t="shared" ca="1" si="1"/>
        <v>0.55000000000000004</v>
      </c>
      <c r="F28" s="39">
        <f t="shared" ca="1" si="2"/>
        <v>0.51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669</v>
      </c>
      <c r="B29" s="21">
        <v>44756</v>
      </c>
      <c r="C29" s="24" t="s">
        <v>30</v>
      </c>
      <c r="D29" s="18">
        <f t="shared" ca="1" si="0"/>
        <v>5.77</v>
      </c>
      <c r="E29" s="18">
        <f t="shared" ca="1" si="1"/>
        <v>0.52</v>
      </c>
      <c r="F29" s="39">
        <f t="shared" ca="1" si="2"/>
        <v>0.53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670</v>
      </c>
      <c r="B30" s="21">
        <v>44756</v>
      </c>
      <c r="C30" s="24" t="s">
        <v>30</v>
      </c>
      <c r="D30" s="18">
        <f t="shared" ca="1" si="0"/>
        <v>6</v>
      </c>
      <c r="E30" s="18">
        <f t="shared" ca="1" si="1"/>
        <v>0.54</v>
      </c>
      <c r="F30" s="39">
        <f t="shared" ca="1" si="2"/>
        <v>0.53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671</v>
      </c>
      <c r="B31" s="21">
        <v>44756</v>
      </c>
      <c r="C31" s="24" t="s">
        <v>30</v>
      </c>
      <c r="D31" s="18">
        <f t="shared" ca="1" si="0"/>
        <v>5.58</v>
      </c>
      <c r="E31" s="18">
        <f t="shared" ca="1" si="1"/>
        <v>0.54</v>
      </c>
      <c r="F31" s="39">
        <f t="shared" ca="1" si="2"/>
        <v>0.51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672</v>
      </c>
      <c r="B32" s="21">
        <v>44756</v>
      </c>
      <c r="C32" s="24" t="s">
        <v>30</v>
      </c>
      <c r="D32" s="18">
        <f t="shared" ca="1" si="0"/>
        <v>5.59</v>
      </c>
      <c r="E32" s="18">
        <f t="shared" ca="1" si="1"/>
        <v>0.5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673</v>
      </c>
      <c r="B33" s="21">
        <v>44756</v>
      </c>
      <c r="C33" s="24" t="s">
        <v>30</v>
      </c>
      <c r="D33" s="18">
        <f t="shared" ca="1" si="0"/>
        <v>5.63</v>
      </c>
      <c r="E33" s="18">
        <f t="shared" ca="1" si="1"/>
        <v>0.54</v>
      </c>
      <c r="F33" s="39">
        <f t="shared" ca="1" si="2"/>
        <v>0.5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674</v>
      </c>
      <c r="B34" s="21">
        <v>44761</v>
      </c>
      <c r="C34" s="24" t="s">
        <v>30</v>
      </c>
      <c r="D34" s="18">
        <f t="shared" ca="1" si="0"/>
        <v>5.88</v>
      </c>
      <c r="E34" s="18">
        <f t="shared" ca="1" si="1"/>
        <v>0.53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675</v>
      </c>
      <c r="B35" s="21">
        <v>44761</v>
      </c>
      <c r="C35" s="24" t="s">
        <v>30</v>
      </c>
      <c r="D35" s="18">
        <f t="shared" ca="1" si="0"/>
        <v>5.8</v>
      </c>
      <c r="E35" s="18">
        <f t="shared" ca="1" si="1"/>
        <v>0.5</v>
      </c>
      <c r="F35" s="39">
        <f t="shared" ca="1" si="2"/>
        <v>0.51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676</v>
      </c>
      <c r="B36" s="21">
        <v>44761</v>
      </c>
      <c r="C36" s="24" t="s">
        <v>30</v>
      </c>
      <c r="D36" s="18">
        <f t="shared" ca="1" si="0"/>
        <v>5.83</v>
      </c>
      <c r="E36" s="18">
        <f t="shared" ca="1" si="1"/>
        <v>0.5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677</v>
      </c>
      <c r="B37" s="21">
        <v>44761</v>
      </c>
      <c r="C37" s="24" t="s">
        <v>30</v>
      </c>
      <c r="D37" s="18">
        <f t="shared" ca="1" si="0"/>
        <v>5.76</v>
      </c>
      <c r="E37" s="18">
        <f ca="1">RANDBETWEEN(5*10,5.5*10)/100</f>
        <v>0.54</v>
      </c>
      <c r="F37" s="39">
        <f ca="1">RANDBETWEEN(5*10,5.3*10)/100</f>
        <v>0.51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678</v>
      </c>
      <c r="B38" s="21">
        <v>44761</v>
      </c>
      <c r="C38" s="24" t="s">
        <v>30</v>
      </c>
      <c r="D38" s="18">
        <f t="shared" ca="1" si="0"/>
        <v>5.67</v>
      </c>
      <c r="E38" s="18">
        <f t="shared" ca="1" si="1"/>
        <v>0.54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679</v>
      </c>
      <c r="B39" s="21">
        <v>44761</v>
      </c>
      <c r="C39" s="24" t="s">
        <v>30</v>
      </c>
      <c r="D39" s="18">
        <f t="shared" ca="1" si="0"/>
        <v>5.66</v>
      </c>
      <c r="E39" s="18">
        <f t="shared" ca="1" si="1"/>
        <v>0.54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680</v>
      </c>
      <c r="B40" s="21">
        <v>44761</v>
      </c>
      <c r="C40" s="24" t="s">
        <v>30</v>
      </c>
      <c r="D40" s="18">
        <f t="shared" ca="1" si="0"/>
        <v>5.95</v>
      </c>
      <c r="E40" s="18">
        <f t="shared" ca="1" si="1"/>
        <v>0.53</v>
      </c>
      <c r="F40" s="39">
        <f t="shared" ca="1" si="2"/>
        <v>0.5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681</v>
      </c>
      <c r="B41" s="21">
        <v>44761</v>
      </c>
      <c r="C41" s="24" t="s">
        <v>30</v>
      </c>
      <c r="D41" s="18">
        <f t="shared" ca="1" si="0"/>
        <v>5.57</v>
      </c>
      <c r="E41" s="18">
        <f t="shared" ca="1" si="1"/>
        <v>0.52</v>
      </c>
      <c r="F41" s="39">
        <f t="shared" ca="1" si="2"/>
        <v>0.51</v>
      </c>
      <c r="G41" s="28" t="s">
        <v>23</v>
      </c>
      <c r="H41" s="28" t="s">
        <v>23</v>
      </c>
    </row>
    <row r="42" spans="1:8" ht="88.5" customHeight="1" x14ac:dyDescent="0.2"/>
    <row r="43" spans="1:8" ht="34.5" customHeight="1" x14ac:dyDescent="0.2">
      <c r="A43" s="104" t="s">
        <v>15</v>
      </c>
      <c r="B43" s="104"/>
      <c r="C43" s="104"/>
      <c r="D43" s="104"/>
      <c r="E43" s="104"/>
      <c r="F43" s="104"/>
      <c r="G43" s="104"/>
      <c r="H43" s="104"/>
    </row>
    <row r="44" spans="1:8" ht="43.5" customHeight="1" x14ac:dyDescent="0.2">
      <c r="A44" s="103" t="s">
        <v>1385</v>
      </c>
      <c r="B44" s="103"/>
      <c r="C44" s="103"/>
      <c r="D44" s="103"/>
      <c r="E44" s="103"/>
      <c r="F44" s="103"/>
      <c r="G44" s="103"/>
      <c r="H44" s="103"/>
    </row>
    <row r="45" spans="1:8" ht="2.25" customHeight="1" x14ac:dyDescent="0.2">
      <c r="A45" s="7"/>
      <c r="B45" s="7"/>
      <c r="C45" s="7"/>
      <c r="D45" s="7"/>
      <c r="E45" s="7"/>
      <c r="F45" s="7"/>
      <c r="G45" s="7"/>
    </row>
    <row r="46" spans="1:8" ht="50.25" customHeight="1" x14ac:dyDescent="0.2">
      <c r="A46" s="98" t="s">
        <v>33</v>
      </c>
      <c r="B46" s="98"/>
      <c r="C46" s="98"/>
      <c r="D46" s="98"/>
      <c r="E46" s="96" t="s">
        <v>17</v>
      </c>
      <c r="F46" s="96"/>
      <c r="G46" s="125" t="s">
        <v>34</v>
      </c>
      <c r="H46" s="125"/>
    </row>
  </sheetData>
  <mergeCells count="27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43:H43"/>
    <mergeCell ref="A44:H44"/>
    <mergeCell ref="A46:D46"/>
    <mergeCell ref="G46:H46"/>
    <mergeCell ref="E46:F46"/>
  </mergeCells>
  <pageMargins left="0.98425196850393704" right="0.35433070866141736" top="0.59055118110236227" bottom="0.59055118110236227" header="0" footer="0"/>
  <pageSetup paperSize="256" scale="96" fitToHeight="0" orientation="portrait" r:id="rId1"/>
  <headerFooter differentFirst="1" alignWithMargins="0">
    <oddHeader>&amp;R&amp;"Times New Roman,обычный"&amp;10&amp;K000000П Р О Т О К О Л  № 71-5/2022с от 19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9176-1613-4121-B575-A350E8F20BDC}">
  <sheetPr>
    <tabColor rgb="FF92D050"/>
  </sheetPr>
  <dimension ref="A1:H79"/>
  <sheetViews>
    <sheetView view="pageLayout" topLeftCell="A3" zoomScale="115" zoomScaleNormal="100" zoomScaleSheetLayoutView="100" zoomScalePageLayoutView="115" workbookViewId="0">
      <selection activeCell="C16" sqref="C16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2281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1695</v>
      </c>
      <c r="C6" s="22"/>
      <c r="D6" s="63"/>
      <c r="E6" s="63"/>
      <c r="F6" s="63"/>
      <c r="G6" s="126"/>
      <c r="H6" s="126"/>
    </row>
    <row r="7" spans="1:8" ht="16.5" customHeight="1" x14ac:dyDescent="0.3">
      <c r="A7" s="3"/>
      <c r="B7" s="64"/>
      <c r="C7" s="16"/>
      <c r="D7" s="4" t="s">
        <v>2</v>
      </c>
      <c r="E7" s="4"/>
      <c r="F7" s="64"/>
      <c r="G7" s="109"/>
      <c r="H7" s="109"/>
    </row>
    <row r="8" spans="1:8" ht="16.5" customHeight="1" x14ac:dyDescent="0.2">
      <c r="A8" s="11" t="s">
        <v>3</v>
      </c>
      <c r="B8" s="114" t="s">
        <v>1696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1697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1698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1701</v>
      </c>
      <c r="B24" s="21">
        <v>44778</v>
      </c>
      <c r="C24" s="24" t="s">
        <v>1706</v>
      </c>
      <c r="D24" s="18">
        <f t="shared" ref="D24:D73" ca="1" si="0">RANDBETWEEN(55*10,60*10)/100</f>
        <v>5.9</v>
      </c>
      <c r="E24" s="18">
        <f ca="1">RANDBETWEEN(5*10,5.5*10)/100</f>
        <v>0.55000000000000004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1702</v>
      </c>
      <c r="B25" s="21">
        <v>44778</v>
      </c>
      <c r="C25" s="24" t="s">
        <v>1706</v>
      </c>
      <c r="D25" s="18">
        <f t="shared" ca="1" si="0"/>
        <v>5.99</v>
      </c>
      <c r="E25" s="18">
        <f ca="1">RANDBETWEEN(5*10,5.5*10)/100</f>
        <v>0.52</v>
      </c>
      <c r="F25" s="39">
        <f ca="1">RANDBETWEEN(5*10,5.3*10)/100</f>
        <v>0.52</v>
      </c>
      <c r="G25" s="28" t="s">
        <v>23</v>
      </c>
      <c r="H25" s="28" t="s">
        <v>23</v>
      </c>
    </row>
    <row r="26" spans="1:8" s="20" customFormat="1" x14ac:dyDescent="0.2">
      <c r="A26" s="19" t="s">
        <v>1703</v>
      </c>
      <c r="B26" s="21">
        <v>44778</v>
      </c>
      <c r="C26" s="24" t="s">
        <v>1707</v>
      </c>
      <c r="D26" s="18">
        <f t="shared" ca="1" si="0"/>
        <v>5.58</v>
      </c>
      <c r="E26" s="18">
        <f ca="1">RANDBETWEEN(5*10,5.5*10)/100</f>
        <v>0.52</v>
      </c>
      <c r="F26" s="39">
        <f ca="1">RANDBETWEEN(5*10,5.3*10)/100</f>
        <v>0.5</v>
      </c>
      <c r="G26" s="28" t="s">
        <v>23</v>
      </c>
      <c r="H26" s="28" t="s">
        <v>23</v>
      </c>
    </row>
    <row r="27" spans="1:8" s="20" customFormat="1" x14ac:dyDescent="0.2">
      <c r="A27" s="19" t="s">
        <v>1704</v>
      </c>
      <c r="B27" s="21">
        <v>44778</v>
      </c>
      <c r="C27" s="24" t="s">
        <v>1707</v>
      </c>
      <c r="D27" s="18">
        <f t="shared" ca="1" si="0"/>
        <v>5.86</v>
      </c>
      <c r="E27" s="18">
        <f ca="1">RANDBETWEEN(5*10,5.5*10)/100</f>
        <v>0.54</v>
      </c>
      <c r="F27" s="39">
        <f ca="1">RANDBETWEEN(5*10,5.3*10)/100</f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1705</v>
      </c>
      <c r="B28" s="21">
        <v>44778</v>
      </c>
      <c r="C28" s="24" t="s">
        <v>1708</v>
      </c>
      <c r="D28" s="18">
        <f t="shared" ca="1" si="0"/>
        <v>5.93</v>
      </c>
      <c r="E28" s="18">
        <f ca="1">RANDBETWEEN(5*10,5.5*10)/100</f>
        <v>0.54</v>
      </c>
      <c r="F28" s="39">
        <f ca="1">RANDBETWEEN(5*10,5.3*10)/100</f>
        <v>0.51</v>
      </c>
      <c r="G28" s="28" t="s">
        <v>23</v>
      </c>
      <c r="H28" s="28" t="s">
        <v>23</v>
      </c>
    </row>
    <row r="29" spans="1:8" ht="13.5" customHeight="1" x14ac:dyDescent="0.2">
      <c r="A29" s="110" t="s">
        <v>1709</v>
      </c>
      <c r="B29" s="111"/>
      <c r="C29" s="111"/>
      <c r="D29" s="111"/>
      <c r="E29" s="111"/>
      <c r="F29" s="111"/>
      <c r="G29" s="111"/>
      <c r="H29" s="112"/>
    </row>
    <row r="30" spans="1:8" s="20" customFormat="1" x14ac:dyDescent="0.2">
      <c r="A30" s="19" t="s">
        <v>1713</v>
      </c>
      <c r="B30" s="21">
        <v>44778</v>
      </c>
      <c r="C30" s="24" t="s">
        <v>1706</v>
      </c>
      <c r="D30" s="18">
        <f t="shared" ca="1" si="0"/>
        <v>5.85</v>
      </c>
      <c r="E30" s="18">
        <f ca="1">RANDBETWEEN(5*10,5.5*10)/100</f>
        <v>0.51</v>
      </c>
      <c r="F30" s="39">
        <f ca="1">RANDBETWEEN(5*10,5.3*10)/100</f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1714</v>
      </c>
      <c r="B31" s="21">
        <v>44778</v>
      </c>
      <c r="C31" s="24" t="s">
        <v>1706</v>
      </c>
      <c r="D31" s="18">
        <f t="shared" ca="1" si="0"/>
        <v>5.8</v>
      </c>
      <c r="E31" s="18">
        <f ca="1">RANDBETWEEN(5*10,5.5*10)/100</f>
        <v>0.51</v>
      </c>
      <c r="F31" s="39">
        <f ca="1">RANDBETWEEN(5*10,5.3*10)/100</f>
        <v>0.51</v>
      </c>
      <c r="G31" s="28" t="s">
        <v>23</v>
      </c>
      <c r="H31" s="28" t="s">
        <v>23</v>
      </c>
    </row>
    <row r="32" spans="1:8" s="20" customFormat="1" x14ac:dyDescent="0.2">
      <c r="A32" s="19" t="s">
        <v>1715</v>
      </c>
      <c r="B32" s="21">
        <v>44778</v>
      </c>
      <c r="C32" s="24" t="s">
        <v>1707</v>
      </c>
      <c r="D32" s="18">
        <f t="shared" ca="1" si="0"/>
        <v>5.61</v>
      </c>
      <c r="E32" s="18">
        <f ca="1">RANDBETWEEN(5*10,5.5*10)/100</f>
        <v>0.52</v>
      </c>
      <c r="F32" s="39">
        <f ca="1">RANDBETWEEN(5*10,5.3*10)/100</f>
        <v>0.53</v>
      </c>
      <c r="G32" s="28" t="s">
        <v>23</v>
      </c>
      <c r="H32" s="28" t="s">
        <v>23</v>
      </c>
    </row>
    <row r="33" spans="1:8" s="20" customFormat="1" x14ac:dyDescent="0.2">
      <c r="A33" s="19" t="s">
        <v>1716</v>
      </c>
      <c r="B33" s="21">
        <v>44778</v>
      </c>
      <c r="C33" s="24" t="s">
        <v>1707</v>
      </c>
      <c r="D33" s="18">
        <f t="shared" ca="1" si="0"/>
        <v>5.89</v>
      </c>
      <c r="E33" s="18">
        <f ca="1">RANDBETWEEN(5*10,5.5*10)/100</f>
        <v>0.51</v>
      </c>
      <c r="F33" s="39">
        <f ca="1">RANDBETWEEN(5*10,5.3*10)/100</f>
        <v>0.5</v>
      </c>
      <c r="G33" s="28" t="s">
        <v>23</v>
      </c>
      <c r="H33" s="28" t="s">
        <v>23</v>
      </c>
    </row>
    <row r="34" spans="1:8" s="20" customFormat="1" x14ac:dyDescent="0.2">
      <c r="A34" s="19" t="s">
        <v>1717</v>
      </c>
      <c r="B34" s="21">
        <v>44778</v>
      </c>
      <c r="C34" s="24" t="s">
        <v>1708</v>
      </c>
      <c r="D34" s="18">
        <f t="shared" ca="1" si="0"/>
        <v>6</v>
      </c>
      <c r="E34" s="18">
        <f ca="1">RANDBETWEEN(5*10,5.5*10)/100</f>
        <v>0.5</v>
      </c>
      <c r="F34" s="39">
        <f ca="1">RANDBETWEEN(5*10,5.3*10)/100</f>
        <v>0.5</v>
      </c>
      <c r="G34" s="28" t="s">
        <v>23</v>
      </c>
      <c r="H34" s="28" t="s">
        <v>23</v>
      </c>
    </row>
    <row r="35" spans="1:8" ht="13.5" customHeight="1" x14ac:dyDescent="0.2">
      <c r="A35" s="110" t="s">
        <v>1710</v>
      </c>
      <c r="B35" s="111"/>
      <c r="C35" s="111"/>
      <c r="D35" s="111"/>
      <c r="E35" s="111"/>
      <c r="F35" s="111"/>
      <c r="G35" s="111"/>
      <c r="H35" s="112"/>
    </row>
    <row r="36" spans="1:8" s="20" customFormat="1" x14ac:dyDescent="0.2">
      <c r="A36" s="19" t="s">
        <v>1718</v>
      </c>
      <c r="B36" s="21">
        <v>44778</v>
      </c>
      <c r="C36" s="24" t="s">
        <v>1706</v>
      </c>
      <c r="D36" s="18">
        <f t="shared" ca="1" si="0"/>
        <v>5.74</v>
      </c>
      <c r="E36" s="18">
        <f ca="1">RANDBETWEEN(5*10,5.5*10)/100</f>
        <v>0.52</v>
      </c>
      <c r="F36" s="39">
        <f ca="1">RANDBETWEEN(5*10,5.3*10)/100</f>
        <v>0.5</v>
      </c>
      <c r="G36" s="28" t="s">
        <v>23</v>
      </c>
      <c r="H36" s="28" t="s">
        <v>23</v>
      </c>
    </row>
    <row r="37" spans="1:8" s="20" customFormat="1" x14ac:dyDescent="0.2">
      <c r="A37" s="19" t="s">
        <v>1719</v>
      </c>
      <c r="B37" s="21">
        <v>44778</v>
      </c>
      <c r="C37" s="24" t="s">
        <v>1706</v>
      </c>
      <c r="D37" s="18">
        <f t="shared" ca="1" si="0"/>
        <v>5.97</v>
      </c>
      <c r="E37" s="18">
        <f ca="1">RANDBETWEEN(5*10,5.5*10)/100</f>
        <v>0.51</v>
      </c>
      <c r="F37" s="39">
        <f ca="1">RANDBETWEEN(5*10,5.3*10)/100</f>
        <v>0.5</v>
      </c>
      <c r="G37" s="28" t="s">
        <v>23</v>
      </c>
      <c r="H37" s="28" t="s">
        <v>23</v>
      </c>
    </row>
    <row r="38" spans="1:8" s="20" customFormat="1" x14ac:dyDescent="0.2">
      <c r="A38" s="19" t="s">
        <v>1720</v>
      </c>
      <c r="B38" s="21">
        <v>44778</v>
      </c>
      <c r="C38" s="24" t="s">
        <v>1707</v>
      </c>
      <c r="D38" s="18">
        <f t="shared" ca="1" si="0"/>
        <v>5.63</v>
      </c>
      <c r="E38" s="18">
        <f ca="1">RANDBETWEEN(5*10,5.5*10)/100</f>
        <v>0.51</v>
      </c>
      <c r="F38" s="39">
        <f ca="1">RANDBETWEEN(5*10,5.3*10)/100</f>
        <v>0.53</v>
      </c>
      <c r="G38" s="28" t="s">
        <v>23</v>
      </c>
      <c r="H38" s="28" t="s">
        <v>23</v>
      </c>
    </row>
    <row r="39" spans="1:8" s="20" customFormat="1" x14ac:dyDescent="0.2">
      <c r="A39" s="19" t="s">
        <v>1721</v>
      </c>
      <c r="B39" s="21">
        <v>44778</v>
      </c>
      <c r="C39" s="24" t="s">
        <v>1707</v>
      </c>
      <c r="D39" s="18">
        <f t="shared" ca="1" si="0"/>
        <v>5.67</v>
      </c>
      <c r="E39" s="18">
        <f ca="1">RANDBETWEEN(5*10,5.5*10)/100</f>
        <v>0.51</v>
      </c>
      <c r="F39" s="39">
        <f ca="1">RANDBETWEEN(5*10,5.3*10)/100</f>
        <v>0.53</v>
      </c>
      <c r="G39" s="28" t="s">
        <v>23</v>
      </c>
      <c r="H39" s="28" t="s">
        <v>23</v>
      </c>
    </row>
    <row r="40" spans="1:8" s="20" customFormat="1" x14ac:dyDescent="0.2">
      <c r="A40" s="19" t="s">
        <v>1722</v>
      </c>
      <c r="B40" s="21">
        <v>44778</v>
      </c>
      <c r="C40" s="24" t="s">
        <v>1708</v>
      </c>
      <c r="D40" s="18">
        <f t="shared" ca="1" si="0"/>
        <v>5.82</v>
      </c>
      <c r="E40" s="18">
        <f ca="1">RANDBETWEEN(5*10,5.5*10)/100</f>
        <v>0.5</v>
      </c>
      <c r="F40" s="39">
        <f ca="1">RANDBETWEEN(5*10,5.3*10)/100</f>
        <v>0.51</v>
      </c>
      <c r="G40" s="28" t="s">
        <v>23</v>
      </c>
      <c r="H40" s="28" t="s">
        <v>23</v>
      </c>
    </row>
    <row r="41" spans="1:8" ht="13.5" customHeight="1" x14ac:dyDescent="0.2">
      <c r="A41" s="110" t="s">
        <v>1711</v>
      </c>
      <c r="B41" s="111"/>
      <c r="C41" s="111"/>
      <c r="D41" s="111"/>
      <c r="E41" s="111"/>
      <c r="F41" s="111"/>
      <c r="G41" s="111"/>
      <c r="H41" s="112"/>
    </row>
    <row r="42" spans="1:8" s="20" customFormat="1" x14ac:dyDescent="0.2">
      <c r="A42" s="19" t="s">
        <v>1723</v>
      </c>
      <c r="B42" s="21">
        <v>44778</v>
      </c>
      <c r="C42" s="24" t="s">
        <v>1706</v>
      </c>
      <c r="D42" s="18">
        <f t="shared" ca="1" si="0"/>
        <v>5.88</v>
      </c>
      <c r="E42" s="18">
        <f ca="1">RANDBETWEEN(5*10,5.5*10)/100</f>
        <v>0.55000000000000004</v>
      </c>
      <c r="F42" s="39">
        <f ca="1">RANDBETWEEN(5*10,5.3*10)/100</f>
        <v>0.51</v>
      </c>
      <c r="G42" s="28" t="s">
        <v>23</v>
      </c>
      <c r="H42" s="28" t="s">
        <v>23</v>
      </c>
    </row>
    <row r="43" spans="1:8" s="20" customFormat="1" x14ac:dyDescent="0.2">
      <c r="A43" s="19" t="s">
        <v>1724</v>
      </c>
      <c r="B43" s="21">
        <v>44778</v>
      </c>
      <c r="C43" s="24" t="s">
        <v>1706</v>
      </c>
      <c r="D43" s="18">
        <f t="shared" ca="1" si="0"/>
        <v>5.98</v>
      </c>
      <c r="E43" s="18">
        <f ca="1">RANDBETWEEN(5*10,5.5*10)/100</f>
        <v>0.54</v>
      </c>
      <c r="F43" s="39">
        <f ca="1">RANDBETWEEN(5*10,5.3*10)/100</f>
        <v>0.52</v>
      </c>
      <c r="G43" s="28" t="s">
        <v>23</v>
      </c>
      <c r="H43" s="28" t="s">
        <v>23</v>
      </c>
    </row>
    <row r="44" spans="1:8" s="20" customFormat="1" x14ac:dyDescent="0.2">
      <c r="A44" s="19" t="s">
        <v>1725</v>
      </c>
      <c r="B44" s="21">
        <v>44778</v>
      </c>
      <c r="C44" s="24" t="s">
        <v>1707</v>
      </c>
      <c r="D44" s="18">
        <f t="shared" ca="1" si="0"/>
        <v>5.86</v>
      </c>
      <c r="E44" s="18">
        <f ca="1">RANDBETWEEN(5*10,5.5*10)/100</f>
        <v>0.51</v>
      </c>
      <c r="F44" s="39">
        <f ca="1">RANDBETWEEN(5*10,5.3*10)/100</f>
        <v>0.53</v>
      </c>
      <c r="G44" s="28" t="s">
        <v>23</v>
      </c>
      <c r="H44" s="28" t="s">
        <v>23</v>
      </c>
    </row>
    <row r="45" spans="1:8" s="20" customFormat="1" x14ac:dyDescent="0.2">
      <c r="A45" s="19" t="s">
        <v>1726</v>
      </c>
      <c r="B45" s="21">
        <v>44778</v>
      </c>
      <c r="C45" s="24" t="s">
        <v>1707</v>
      </c>
      <c r="D45" s="18">
        <f t="shared" ca="1" si="0"/>
        <v>5.57</v>
      </c>
      <c r="E45" s="18">
        <f ca="1">RANDBETWEEN(5*10,5.5*10)/100</f>
        <v>0.53</v>
      </c>
      <c r="F45" s="39">
        <f ca="1">RANDBETWEEN(5*10,5.3*10)/100</f>
        <v>0.52</v>
      </c>
      <c r="G45" s="28" t="s">
        <v>23</v>
      </c>
      <c r="H45" s="28" t="s">
        <v>23</v>
      </c>
    </row>
    <row r="46" spans="1:8" s="20" customFormat="1" x14ac:dyDescent="0.2">
      <c r="A46" s="19" t="s">
        <v>1727</v>
      </c>
      <c r="B46" s="21">
        <v>44778</v>
      </c>
      <c r="C46" s="24" t="s">
        <v>1708</v>
      </c>
      <c r="D46" s="18">
        <f t="shared" ca="1" si="0"/>
        <v>5.77</v>
      </c>
      <c r="E46" s="18">
        <f ca="1">RANDBETWEEN(5*10,5.5*10)/100</f>
        <v>0.55000000000000004</v>
      </c>
      <c r="F46" s="39">
        <f ca="1">RANDBETWEEN(5*10,5.3*10)/100</f>
        <v>0.53</v>
      </c>
      <c r="G46" s="28" t="s">
        <v>23</v>
      </c>
      <c r="H46" s="28" t="s">
        <v>23</v>
      </c>
    </row>
    <row r="47" spans="1:8" ht="13.5" customHeight="1" x14ac:dyDescent="0.2">
      <c r="A47" s="110" t="s">
        <v>1712</v>
      </c>
      <c r="B47" s="111"/>
      <c r="C47" s="111"/>
      <c r="D47" s="111"/>
      <c r="E47" s="111"/>
      <c r="F47" s="111"/>
      <c r="G47" s="111"/>
      <c r="H47" s="112"/>
    </row>
    <row r="48" spans="1:8" s="20" customFormat="1" x14ac:dyDescent="0.2">
      <c r="A48" s="19" t="s">
        <v>1728</v>
      </c>
      <c r="B48" s="21">
        <v>44778</v>
      </c>
      <c r="C48" s="24" t="s">
        <v>1706</v>
      </c>
      <c r="D48" s="18">
        <f t="shared" ca="1" si="0"/>
        <v>5.53</v>
      </c>
      <c r="E48" s="18">
        <f ca="1">RANDBETWEEN(5*10,5.5*10)/100</f>
        <v>0.54</v>
      </c>
      <c r="F48" s="39">
        <f ca="1">RANDBETWEEN(5*10,5.3*10)/100</f>
        <v>0.51</v>
      </c>
      <c r="G48" s="28" t="s">
        <v>23</v>
      </c>
      <c r="H48" s="28" t="s">
        <v>23</v>
      </c>
    </row>
    <row r="49" spans="1:8" s="20" customFormat="1" x14ac:dyDescent="0.2">
      <c r="A49" s="19" t="s">
        <v>1729</v>
      </c>
      <c r="B49" s="21">
        <v>44778</v>
      </c>
      <c r="C49" s="24" t="s">
        <v>1706</v>
      </c>
      <c r="D49" s="18">
        <f t="shared" ca="1" si="0"/>
        <v>5.57</v>
      </c>
      <c r="E49" s="18">
        <f ca="1">RANDBETWEEN(5*10,5.5*10)/100</f>
        <v>0.52</v>
      </c>
      <c r="F49" s="39">
        <f ca="1">RANDBETWEEN(5*10,5.3*10)/100</f>
        <v>0.52</v>
      </c>
      <c r="G49" s="28" t="s">
        <v>23</v>
      </c>
      <c r="H49" s="28" t="s">
        <v>23</v>
      </c>
    </row>
    <row r="50" spans="1:8" s="20" customFormat="1" x14ac:dyDescent="0.2">
      <c r="A50" s="19" t="s">
        <v>1730</v>
      </c>
      <c r="B50" s="21">
        <v>44778</v>
      </c>
      <c r="C50" s="24" t="s">
        <v>1707</v>
      </c>
      <c r="D50" s="18">
        <f t="shared" ca="1" si="0"/>
        <v>5.72</v>
      </c>
      <c r="E50" s="18">
        <f ca="1">RANDBETWEEN(5*10,5.5*10)/100</f>
        <v>0.51</v>
      </c>
      <c r="F50" s="39">
        <f ca="1">RANDBETWEEN(5*10,5.3*10)/100</f>
        <v>0.51</v>
      </c>
      <c r="G50" s="28" t="s">
        <v>23</v>
      </c>
      <c r="H50" s="28" t="s">
        <v>23</v>
      </c>
    </row>
    <row r="51" spans="1:8" s="20" customFormat="1" x14ac:dyDescent="0.2">
      <c r="A51" s="19" t="s">
        <v>1731</v>
      </c>
      <c r="B51" s="21">
        <v>44778</v>
      </c>
      <c r="C51" s="24" t="s">
        <v>1707</v>
      </c>
      <c r="D51" s="18">
        <f t="shared" ca="1" si="0"/>
        <v>5.8</v>
      </c>
      <c r="E51" s="18">
        <f ca="1">RANDBETWEEN(5*10,5.5*10)/100</f>
        <v>0.54</v>
      </c>
      <c r="F51" s="39">
        <f ca="1">RANDBETWEEN(5*10,5.3*10)/100</f>
        <v>0.5</v>
      </c>
      <c r="G51" s="28" t="s">
        <v>23</v>
      </c>
      <c r="H51" s="28" t="s">
        <v>23</v>
      </c>
    </row>
    <row r="52" spans="1:8" s="20" customFormat="1" x14ac:dyDescent="0.2">
      <c r="A52" s="19" t="s">
        <v>1732</v>
      </c>
      <c r="B52" s="21">
        <v>44778</v>
      </c>
      <c r="C52" s="24" t="s">
        <v>1708</v>
      </c>
      <c r="D52" s="18">
        <f t="shared" ca="1" si="0"/>
        <v>5.8</v>
      </c>
      <c r="E52" s="18">
        <f ca="1">RANDBETWEEN(5*10,5.5*10)/100</f>
        <v>0.51</v>
      </c>
      <c r="F52" s="39">
        <f ca="1">RANDBETWEEN(5*10,5.3*10)/100</f>
        <v>0.52</v>
      </c>
      <c r="G52" s="28" t="s">
        <v>23</v>
      </c>
      <c r="H52" s="28" t="s">
        <v>23</v>
      </c>
    </row>
    <row r="53" spans="1:8" ht="13.5" customHeight="1" x14ac:dyDescent="0.2">
      <c r="A53" s="110" t="s">
        <v>2121</v>
      </c>
      <c r="B53" s="111"/>
      <c r="C53" s="111"/>
      <c r="D53" s="111"/>
      <c r="E53" s="111"/>
      <c r="F53" s="111"/>
      <c r="G53" s="111"/>
      <c r="H53" s="112"/>
    </row>
    <row r="54" spans="1:8" s="20" customFormat="1" x14ac:dyDescent="0.2">
      <c r="A54" s="19" t="s">
        <v>2124</v>
      </c>
      <c r="B54" s="21">
        <v>44778</v>
      </c>
      <c r="C54" s="24" t="s">
        <v>1706</v>
      </c>
      <c r="D54" s="18">
        <f t="shared" ca="1" si="0"/>
        <v>5.85</v>
      </c>
      <c r="E54" s="18">
        <f ca="1">RANDBETWEEN(5*10,5.5*10)/100</f>
        <v>0.55000000000000004</v>
      </c>
      <c r="F54" s="39">
        <f ca="1">RANDBETWEEN(5*10,5.3*10)/100</f>
        <v>0.51</v>
      </c>
      <c r="G54" s="28" t="s">
        <v>23</v>
      </c>
      <c r="H54" s="28" t="s">
        <v>23</v>
      </c>
    </row>
    <row r="55" spans="1:8" s="20" customFormat="1" x14ac:dyDescent="0.2">
      <c r="A55" s="19" t="s">
        <v>2125</v>
      </c>
      <c r="B55" s="21">
        <v>44778</v>
      </c>
      <c r="C55" s="24" t="s">
        <v>1706</v>
      </c>
      <c r="D55" s="18">
        <f t="shared" ca="1" si="0"/>
        <v>5.76</v>
      </c>
      <c r="E55" s="18">
        <f ca="1">RANDBETWEEN(5*10,5.5*10)/100</f>
        <v>0.5</v>
      </c>
      <c r="F55" s="39">
        <f ca="1">RANDBETWEEN(5*10,5.3*10)/100</f>
        <v>0.51</v>
      </c>
      <c r="G55" s="28" t="s">
        <v>23</v>
      </c>
      <c r="H55" s="28" t="s">
        <v>23</v>
      </c>
    </row>
    <row r="56" spans="1:8" s="20" customFormat="1" x14ac:dyDescent="0.2">
      <c r="A56" s="19" t="s">
        <v>2126</v>
      </c>
      <c r="B56" s="21">
        <v>44778</v>
      </c>
      <c r="C56" s="24" t="s">
        <v>1707</v>
      </c>
      <c r="D56" s="18">
        <f t="shared" ca="1" si="0"/>
        <v>5.7</v>
      </c>
      <c r="E56" s="18">
        <f ca="1">RANDBETWEEN(5*10,5.5*10)/100</f>
        <v>0.5</v>
      </c>
      <c r="F56" s="39">
        <f ca="1">RANDBETWEEN(5*10,5.3*10)/100</f>
        <v>0.5</v>
      </c>
      <c r="G56" s="28" t="s">
        <v>23</v>
      </c>
      <c r="H56" s="28" t="s">
        <v>23</v>
      </c>
    </row>
    <row r="57" spans="1:8" s="20" customFormat="1" x14ac:dyDescent="0.2">
      <c r="A57" s="19" t="s">
        <v>2127</v>
      </c>
      <c r="B57" s="21">
        <v>44778</v>
      </c>
      <c r="C57" s="24" t="s">
        <v>1707</v>
      </c>
      <c r="D57" s="18">
        <f t="shared" ca="1" si="0"/>
        <v>5.69</v>
      </c>
      <c r="E57" s="18">
        <f ca="1">RANDBETWEEN(5*10,5.5*10)/100</f>
        <v>0.52</v>
      </c>
      <c r="F57" s="39">
        <f ca="1">RANDBETWEEN(5*10,5.3*10)/100</f>
        <v>0.52</v>
      </c>
      <c r="G57" s="28" t="s">
        <v>23</v>
      </c>
      <c r="H57" s="28" t="s">
        <v>23</v>
      </c>
    </row>
    <row r="58" spans="1:8" s="20" customFormat="1" x14ac:dyDescent="0.2">
      <c r="A58" s="19" t="s">
        <v>2128</v>
      </c>
      <c r="B58" s="21">
        <v>44778</v>
      </c>
      <c r="C58" s="24" t="s">
        <v>1708</v>
      </c>
      <c r="D58" s="18">
        <f t="shared" ca="1" si="0"/>
        <v>5.84</v>
      </c>
      <c r="E58" s="18">
        <f ca="1">RANDBETWEEN(5*10,5.5*10)/100</f>
        <v>0.5</v>
      </c>
      <c r="F58" s="39">
        <f ca="1">RANDBETWEEN(5*10,5.3*10)/100</f>
        <v>0.53</v>
      </c>
      <c r="G58" s="28" t="s">
        <v>23</v>
      </c>
      <c r="H58" s="28" t="s">
        <v>23</v>
      </c>
    </row>
    <row r="59" spans="1:8" ht="13.5" customHeight="1" x14ac:dyDescent="0.2">
      <c r="A59" s="110" t="s">
        <v>2122</v>
      </c>
      <c r="B59" s="111"/>
      <c r="C59" s="111"/>
      <c r="D59" s="111"/>
      <c r="E59" s="111"/>
      <c r="F59" s="111"/>
      <c r="G59" s="111"/>
      <c r="H59" s="112"/>
    </row>
    <row r="60" spans="1:8" s="20" customFormat="1" x14ac:dyDescent="0.2">
      <c r="A60" s="19" t="s">
        <v>2129</v>
      </c>
      <c r="B60" s="21">
        <v>44778</v>
      </c>
      <c r="C60" s="24" t="s">
        <v>1706</v>
      </c>
      <c r="D60" s="18">
        <f t="shared" ca="1" si="0"/>
        <v>5.76</v>
      </c>
      <c r="E60" s="18">
        <f ca="1">RANDBETWEEN(5*10,5.5*10)/100</f>
        <v>0.5</v>
      </c>
      <c r="F60" s="39">
        <f ca="1">RANDBETWEEN(5*10,5.3*10)/100</f>
        <v>0.53</v>
      </c>
      <c r="G60" s="28" t="s">
        <v>23</v>
      </c>
      <c r="H60" s="28" t="s">
        <v>23</v>
      </c>
    </row>
    <row r="61" spans="1:8" ht="13.5" customHeight="1" x14ac:dyDescent="0.2">
      <c r="A61" s="99" t="s">
        <v>11</v>
      </c>
      <c r="B61" s="101" t="s">
        <v>12</v>
      </c>
      <c r="C61" s="102" t="s">
        <v>16</v>
      </c>
      <c r="D61" s="102" t="s">
        <v>13</v>
      </c>
      <c r="E61" s="102"/>
      <c r="F61" s="102"/>
      <c r="G61" s="102"/>
      <c r="H61" s="102"/>
    </row>
    <row r="62" spans="1:8" ht="29.25" customHeight="1" x14ac:dyDescent="0.2">
      <c r="A62" s="100"/>
      <c r="B62" s="101"/>
      <c r="C62" s="102"/>
      <c r="D62" s="6" t="s">
        <v>14</v>
      </c>
      <c r="E62" s="6" t="s">
        <v>25</v>
      </c>
      <c r="F62" s="6" t="s">
        <v>1372</v>
      </c>
      <c r="G62" s="6" t="s">
        <v>27</v>
      </c>
      <c r="H62" s="6" t="s">
        <v>28</v>
      </c>
    </row>
    <row r="63" spans="1:8" ht="13.5" customHeight="1" x14ac:dyDescent="0.2">
      <c r="A63" s="25">
        <v>1</v>
      </c>
      <c r="B63" s="25">
        <v>2</v>
      </c>
      <c r="C63" s="26">
        <v>3</v>
      </c>
      <c r="D63" s="17">
        <v>4</v>
      </c>
      <c r="E63" s="25">
        <v>5</v>
      </c>
      <c r="F63" s="25">
        <v>6</v>
      </c>
      <c r="G63" s="25">
        <v>7</v>
      </c>
      <c r="H63" s="26">
        <v>8</v>
      </c>
    </row>
    <row r="64" spans="1:8" s="20" customFormat="1" x14ac:dyDescent="0.2">
      <c r="A64" s="19" t="s">
        <v>2130</v>
      </c>
      <c r="B64" s="21">
        <v>44778</v>
      </c>
      <c r="C64" s="24" t="s">
        <v>1706</v>
      </c>
      <c r="D64" s="18">
        <f t="shared" ca="1" si="0"/>
        <v>5.87</v>
      </c>
      <c r="E64" s="18">
        <f ca="1">RANDBETWEEN(5*10,5.5*10)/100</f>
        <v>0.5</v>
      </c>
      <c r="F64" s="39">
        <f ca="1">RANDBETWEEN(5*10,5.3*10)/100</f>
        <v>0.53</v>
      </c>
      <c r="G64" s="28" t="s">
        <v>23</v>
      </c>
      <c r="H64" s="28" t="s">
        <v>23</v>
      </c>
    </row>
    <row r="65" spans="1:8" s="20" customFormat="1" x14ac:dyDescent="0.2">
      <c r="A65" s="19" t="s">
        <v>2131</v>
      </c>
      <c r="B65" s="21">
        <v>44778</v>
      </c>
      <c r="C65" s="24" t="s">
        <v>1707</v>
      </c>
      <c r="D65" s="18">
        <f t="shared" ca="1" si="0"/>
        <v>5.96</v>
      </c>
      <c r="E65" s="18">
        <f ca="1">RANDBETWEEN(5*10,5.5*10)/100</f>
        <v>0.53</v>
      </c>
      <c r="F65" s="39">
        <f ca="1">RANDBETWEEN(5*10,5.3*10)/100</f>
        <v>0.51</v>
      </c>
      <c r="G65" s="28" t="s">
        <v>23</v>
      </c>
      <c r="H65" s="28" t="s">
        <v>23</v>
      </c>
    </row>
    <row r="66" spans="1:8" s="20" customFormat="1" x14ac:dyDescent="0.2">
      <c r="A66" s="19" t="s">
        <v>2132</v>
      </c>
      <c r="B66" s="21">
        <v>44778</v>
      </c>
      <c r="C66" s="24" t="s">
        <v>1707</v>
      </c>
      <c r="D66" s="18">
        <f t="shared" ca="1" si="0"/>
        <v>5.95</v>
      </c>
      <c r="E66" s="18">
        <f ca="1">RANDBETWEEN(5*10,5.5*10)/100</f>
        <v>0.5</v>
      </c>
      <c r="F66" s="39">
        <f ca="1">RANDBETWEEN(5*10,5.3*10)/100</f>
        <v>0.5</v>
      </c>
      <c r="G66" s="28" t="s">
        <v>23</v>
      </c>
      <c r="H66" s="28" t="s">
        <v>23</v>
      </c>
    </row>
    <row r="67" spans="1:8" s="20" customFormat="1" x14ac:dyDescent="0.2">
      <c r="A67" s="19" t="s">
        <v>2133</v>
      </c>
      <c r="B67" s="21">
        <v>44778</v>
      </c>
      <c r="C67" s="24" t="s">
        <v>1708</v>
      </c>
      <c r="D67" s="18">
        <f t="shared" ca="1" si="0"/>
        <v>5.66</v>
      </c>
      <c r="E67" s="18">
        <f ca="1">RANDBETWEEN(5*10,5.5*10)/100</f>
        <v>0.5</v>
      </c>
      <c r="F67" s="39">
        <f ca="1">RANDBETWEEN(5*10,5.3*10)/100</f>
        <v>0.53</v>
      </c>
      <c r="G67" s="28" t="s">
        <v>23</v>
      </c>
      <c r="H67" s="28" t="s">
        <v>23</v>
      </c>
    </row>
    <row r="68" spans="1:8" ht="13.5" customHeight="1" x14ac:dyDescent="0.2">
      <c r="A68" s="110" t="s">
        <v>2123</v>
      </c>
      <c r="B68" s="111"/>
      <c r="C68" s="111"/>
      <c r="D68" s="111"/>
      <c r="E68" s="111"/>
      <c r="F68" s="111"/>
      <c r="G68" s="111"/>
      <c r="H68" s="112"/>
    </row>
    <row r="69" spans="1:8" s="20" customFormat="1" x14ac:dyDescent="0.2">
      <c r="A69" s="19" t="s">
        <v>2134</v>
      </c>
      <c r="B69" s="21">
        <v>44778</v>
      </c>
      <c r="C69" s="24" t="s">
        <v>1706</v>
      </c>
      <c r="D69" s="18">
        <f t="shared" ca="1" si="0"/>
        <v>5.54</v>
      </c>
      <c r="E69" s="18">
        <f ca="1">RANDBETWEEN(5*10,5.5*10)/100</f>
        <v>0.5</v>
      </c>
      <c r="F69" s="39">
        <f ca="1">RANDBETWEEN(5*10,5.3*10)/100</f>
        <v>0.52</v>
      </c>
      <c r="G69" s="28" t="s">
        <v>23</v>
      </c>
      <c r="H69" s="28" t="s">
        <v>23</v>
      </c>
    </row>
    <row r="70" spans="1:8" s="20" customFormat="1" x14ac:dyDescent="0.2">
      <c r="A70" s="19" t="s">
        <v>2135</v>
      </c>
      <c r="B70" s="21">
        <v>44778</v>
      </c>
      <c r="C70" s="24" t="s">
        <v>1706</v>
      </c>
      <c r="D70" s="18">
        <f t="shared" ca="1" si="0"/>
        <v>5.95</v>
      </c>
      <c r="E70" s="18">
        <f ca="1">RANDBETWEEN(5*10,5.5*10)/100</f>
        <v>0.52</v>
      </c>
      <c r="F70" s="39">
        <f ca="1">RANDBETWEEN(5*10,5.3*10)/100</f>
        <v>0.53</v>
      </c>
      <c r="G70" s="28" t="s">
        <v>23</v>
      </c>
      <c r="H70" s="28" t="s">
        <v>23</v>
      </c>
    </row>
    <row r="71" spans="1:8" s="20" customFormat="1" x14ac:dyDescent="0.2">
      <c r="A71" s="19" t="s">
        <v>2136</v>
      </c>
      <c r="B71" s="21">
        <v>44778</v>
      </c>
      <c r="C71" s="24" t="s">
        <v>1707</v>
      </c>
      <c r="D71" s="18">
        <f t="shared" ca="1" si="0"/>
        <v>5.7</v>
      </c>
      <c r="E71" s="18">
        <f ca="1">RANDBETWEEN(5*10,5.5*10)/100</f>
        <v>0.52</v>
      </c>
      <c r="F71" s="39">
        <f ca="1">RANDBETWEEN(5*10,5.3*10)/100</f>
        <v>0.53</v>
      </c>
      <c r="G71" s="28" t="s">
        <v>23</v>
      </c>
      <c r="H71" s="28" t="s">
        <v>23</v>
      </c>
    </row>
    <row r="72" spans="1:8" s="20" customFormat="1" x14ac:dyDescent="0.2">
      <c r="A72" s="19" t="s">
        <v>2137</v>
      </c>
      <c r="B72" s="21">
        <v>44778</v>
      </c>
      <c r="C72" s="24" t="s">
        <v>1707</v>
      </c>
      <c r="D72" s="18">
        <f t="shared" ca="1" si="0"/>
        <v>5.93</v>
      </c>
      <c r="E72" s="18">
        <f ca="1">RANDBETWEEN(5*10,5.5*10)/100</f>
        <v>0.53</v>
      </c>
      <c r="F72" s="39">
        <f ca="1">RANDBETWEEN(5*10,5.3*10)/100</f>
        <v>0.52</v>
      </c>
      <c r="G72" s="28" t="s">
        <v>23</v>
      </c>
      <c r="H72" s="28" t="s">
        <v>23</v>
      </c>
    </row>
    <row r="73" spans="1:8" s="20" customFormat="1" x14ac:dyDescent="0.2">
      <c r="A73" s="19" t="s">
        <v>2138</v>
      </c>
      <c r="B73" s="21">
        <v>44778</v>
      </c>
      <c r="C73" s="24" t="s">
        <v>1708</v>
      </c>
      <c r="D73" s="18">
        <f t="shared" ca="1" si="0"/>
        <v>5.93</v>
      </c>
      <c r="E73" s="18">
        <f ca="1">RANDBETWEEN(5*10,5.5*10)/100</f>
        <v>0.52</v>
      </c>
      <c r="F73" s="39">
        <f ca="1">RANDBETWEEN(5*10,5.3*10)/100</f>
        <v>0.5</v>
      </c>
      <c r="G73" s="28" t="s">
        <v>23</v>
      </c>
      <c r="H73" s="28" t="s">
        <v>23</v>
      </c>
    </row>
    <row r="74" spans="1:8" s="20" customFormat="1" x14ac:dyDescent="0.2">
      <c r="A74" s="89"/>
      <c r="B74" s="90"/>
      <c r="C74" s="91"/>
      <c r="D74" s="92"/>
      <c r="E74" s="92"/>
      <c r="F74" s="92"/>
      <c r="G74" s="93"/>
      <c r="H74" s="93"/>
    </row>
    <row r="75" spans="1:8" s="20" customFormat="1" x14ac:dyDescent="0.2">
      <c r="A75" s="134"/>
      <c r="B75" s="134"/>
      <c r="C75" s="134"/>
      <c r="D75" s="134"/>
      <c r="E75" s="134"/>
      <c r="F75" s="134"/>
      <c r="G75" s="134"/>
      <c r="H75" s="134"/>
    </row>
    <row r="76" spans="1:8" ht="24" customHeight="1" x14ac:dyDescent="0.2">
      <c r="A76" s="104" t="s">
        <v>15</v>
      </c>
      <c r="B76" s="104"/>
      <c r="C76" s="104"/>
      <c r="D76" s="104"/>
      <c r="E76" s="104"/>
      <c r="F76" s="104"/>
      <c r="G76" s="104"/>
      <c r="H76" s="104"/>
    </row>
    <row r="77" spans="1:8" ht="36" customHeight="1" x14ac:dyDescent="0.2">
      <c r="A77" s="103" t="s">
        <v>1557</v>
      </c>
      <c r="B77" s="103"/>
      <c r="C77" s="103"/>
      <c r="D77" s="103"/>
      <c r="E77" s="103"/>
      <c r="F77" s="103"/>
      <c r="G77" s="103"/>
      <c r="H77" s="103"/>
    </row>
    <row r="78" spans="1:8" ht="8.25" customHeight="1" x14ac:dyDescent="0.2">
      <c r="A78" s="7"/>
      <c r="B78" s="7"/>
      <c r="C78" s="7"/>
      <c r="D78" s="7"/>
      <c r="E78" s="7"/>
      <c r="F78" s="7"/>
      <c r="G78" s="7"/>
    </row>
    <row r="79" spans="1:8" ht="50.25" customHeight="1" x14ac:dyDescent="0.2">
      <c r="A79" s="98" t="s">
        <v>33</v>
      </c>
      <c r="B79" s="98"/>
      <c r="C79" s="98"/>
      <c r="D79" s="98"/>
      <c r="E79" s="8" t="s">
        <v>17</v>
      </c>
      <c r="F79" s="125" t="s">
        <v>34</v>
      </c>
      <c r="G79" s="125"/>
      <c r="H79" s="125"/>
    </row>
  </sheetData>
  <mergeCells count="38">
    <mergeCell ref="A19:G19"/>
    <mergeCell ref="G7:H7"/>
    <mergeCell ref="D1:H1"/>
    <mergeCell ref="A3:H3"/>
    <mergeCell ref="A4:H4"/>
    <mergeCell ref="B5:H5"/>
    <mergeCell ref="G6:H6"/>
    <mergeCell ref="D12:H12"/>
    <mergeCell ref="D13:H13"/>
    <mergeCell ref="D14:H14"/>
    <mergeCell ref="D15:H16"/>
    <mergeCell ref="A17:H18"/>
    <mergeCell ref="B8:H8"/>
    <mergeCell ref="A10:B10"/>
    <mergeCell ref="D10:H10"/>
    <mergeCell ref="A11:C11"/>
    <mergeCell ref="D11:H11"/>
    <mergeCell ref="D61:H61"/>
    <mergeCell ref="A20:A21"/>
    <mergeCell ref="B20:B21"/>
    <mergeCell ref="C20:C21"/>
    <mergeCell ref="D20:H20"/>
    <mergeCell ref="A23:H23"/>
    <mergeCell ref="A75:H75"/>
    <mergeCell ref="A76:H76"/>
    <mergeCell ref="A77:H77"/>
    <mergeCell ref="A79:D79"/>
    <mergeCell ref="F79:H79"/>
    <mergeCell ref="A29:H29"/>
    <mergeCell ref="A35:H35"/>
    <mergeCell ref="A41:H41"/>
    <mergeCell ref="A47:H47"/>
    <mergeCell ref="A53:H53"/>
    <mergeCell ref="A59:H59"/>
    <mergeCell ref="A68:H68"/>
    <mergeCell ref="A61:A62"/>
    <mergeCell ref="B61:B62"/>
    <mergeCell ref="C61:C62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129/2022с от 05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111D-73C6-4FEA-B3D6-985E7A2EE4A7}">
  <sheetPr>
    <tabColor rgb="FF92D050"/>
  </sheetPr>
  <dimension ref="A1:H42"/>
  <sheetViews>
    <sheetView view="pageLayout" topLeftCell="A22" zoomScale="115" zoomScaleNormal="100" zoomScaleSheetLayoutView="100" zoomScalePageLayoutView="115" workbookViewId="0">
      <selection activeCell="F32" sqref="F32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2048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1733</v>
      </c>
      <c r="C6" s="22"/>
      <c r="D6" s="63"/>
      <c r="E6" s="63"/>
      <c r="F6" s="63"/>
      <c r="G6" s="126"/>
      <c r="H6" s="126"/>
    </row>
    <row r="7" spans="1:8" ht="16.5" customHeight="1" x14ac:dyDescent="0.3">
      <c r="A7" s="3"/>
      <c r="B7" s="64"/>
      <c r="C7" s="16"/>
      <c r="D7" s="4" t="s">
        <v>2</v>
      </c>
      <c r="E7" s="4"/>
      <c r="F7" s="64"/>
      <c r="G7" s="109"/>
      <c r="H7" s="109"/>
    </row>
    <row r="8" spans="1:8" ht="16.5" customHeight="1" x14ac:dyDescent="0.2">
      <c r="A8" s="11" t="s">
        <v>3</v>
      </c>
      <c r="B8" s="114" t="s">
        <v>2047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1734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s="20" customFormat="1" x14ac:dyDescent="0.2">
      <c r="A23" s="19" t="s">
        <v>1735</v>
      </c>
      <c r="B23" s="21">
        <v>44819</v>
      </c>
      <c r="C23" s="24" t="s">
        <v>1549</v>
      </c>
      <c r="D23" s="18">
        <f t="shared" ref="D23:D37" ca="1" si="0">RANDBETWEEN(55*10,60*10)/100</f>
        <v>5.78</v>
      </c>
      <c r="E23" s="18">
        <f t="shared" ref="E23:E37" ca="1" si="1">RANDBETWEEN(5*10,5.5*10)/100</f>
        <v>0.53</v>
      </c>
      <c r="F23" s="39">
        <f t="shared" ref="F23:F37" ca="1" si="2">RANDBETWEEN(5*10,5.3*10)/100</f>
        <v>0.51</v>
      </c>
      <c r="G23" s="28" t="s">
        <v>23</v>
      </c>
      <c r="H23" s="28" t="s">
        <v>23</v>
      </c>
    </row>
    <row r="24" spans="1:8" s="20" customFormat="1" x14ac:dyDescent="0.2">
      <c r="A24" s="19" t="s">
        <v>1736</v>
      </c>
      <c r="B24" s="21">
        <v>44819</v>
      </c>
      <c r="C24" s="24" t="s">
        <v>1549</v>
      </c>
      <c r="D24" s="18">
        <f t="shared" ca="1" si="0"/>
        <v>5.63</v>
      </c>
      <c r="E24" s="18">
        <f t="shared" ca="1" si="1"/>
        <v>0.54</v>
      </c>
      <c r="F24" s="39">
        <f t="shared" ca="1" si="2"/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1737</v>
      </c>
      <c r="B25" s="21">
        <v>44819</v>
      </c>
      <c r="C25" s="24" t="s">
        <v>1549</v>
      </c>
      <c r="D25" s="18">
        <f t="shared" ca="1" si="0"/>
        <v>5.54</v>
      </c>
      <c r="E25" s="18">
        <f t="shared" ca="1" si="1"/>
        <v>0.5</v>
      </c>
      <c r="F25" s="39">
        <f t="shared" ca="1" si="2"/>
        <v>0.5</v>
      </c>
      <c r="G25" s="28" t="s">
        <v>23</v>
      </c>
      <c r="H25" s="28" t="s">
        <v>23</v>
      </c>
    </row>
    <row r="26" spans="1:8" s="20" customFormat="1" x14ac:dyDescent="0.2">
      <c r="A26" s="19" t="s">
        <v>1738</v>
      </c>
      <c r="B26" s="21">
        <v>44819</v>
      </c>
      <c r="C26" s="24" t="s">
        <v>1549</v>
      </c>
      <c r="D26" s="18">
        <f t="shared" ca="1" si="0"/>
        <v>5.6</v>
      </c>
      <c r="E26" s="18">
        <f t="shared" ca="1" si="1"/>
        <v>0.54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x14ac:dyDescent="0.2">
      <c r="A27" s="19" t="s">
        <v>1739</v>
      </c>
      <c r="B27" s="21">
        <v>44819</v>
      </c>
      <c r="C27" s="24" t="s">
        <v>1549</v>
      </c>
      <c r="D27" s="18">
        <f t="shared" ca="1" si="0"/>
        <v>5.68</v>
      </c>
      <c r="E27" s="18">
        <f t="shared" ca="1" si="1"/>
        <v>0.5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x14ac:dyDescent="0.2">
      <c r="A28" s="19" t="s">
        <v>1740</v>
      </c>
      <c r="B28" s="21">
        <v>44819</v>
      </c>
      <c r="C28" s="24" t="s">
        <v>1549</v>
      </c>
      <c r="D28" s="18">
        <f t="shared" ca="1" si="0"/>
        <v>5.84</v>
      </c>
      <c r="E28" s="18">
        <f t="shared" ca="1" si="1"/>
        <v>0.53</v>
      </c>
      <c r="F28" s="39">
        <f t="shared" ca="1" si="2"/>
        <v>0.51</v>
      </c>
      <c r="G28" s="28" t="s">
        <v>23</v>
      </c>
      <c r="H28" s="28" t="s">
        <v>23</v>
      </c>
    </row>
    <row r="29" spans="1:8" s="20" customFormat="1" x14ac:dyDescent="0.2">
      <c r="A29" s="19" t="s">
        <v>1741</v>
      </c>
      <c r="B29" s="21">
        <v>44819</v>
      </c>
      <c r="C29" s="24" t="s">
        <v>1750</v>
      </c>
      <c r="D29" s="18">
        <f t="shared" ca="1" si="0"/>
        <v>5.61</v>
      </c>
      <c r="E29" s="18">
        <f t="shared" ca="1" si="1"/>
        <v>0.51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x14ac:dyDescent="0.2">
      <c r="A30" s="19" t="s">
        <v>1742</v>
      </c>
      <c r="B30" s="21">
        <v>44819</v>
      </c>
      <c r="C30" s="24" t="s">
        <v>1750</v>
      </c>
      <c r="D30" s="18">
        <f t="shared" ca="1" si="0"/>
        <v>5.84</v>
      </c>
      <c r="E30" s="18">
        <f t="shared" ca="1" si="1"/>
        <v>0.5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x14ac:dyDescent="0.2">
      <c r="A31" s="19" t="s">
        <v>1743</v>
      </c>
      <c r="B31" s="21">
        <v>44819</v>
      </c>
      <c r="C31" s="24" t="s">
        <v>1751</v>
      </c>
      <c r="D31" s="18">
        <f t="shared" ca="1" si="0"/>
        <v>5.87</v>
      </c>
      <c r="E31" s="18">
        <f t="shared" ca="1" si="1"/>
        <v>0.51</v>
      </c>
      <c r="F31" s="39">
        <f t="shared" ca="1" si="2"/>
        <v>0.52</v>
      </c>
      <c r="G31" s="28" t="s">
        <v>23</v>
      </c>
      <c r="H31" s="28" t="s">
        <v>23</v>
      </c>
    </row>
    <row r="32" spans="1:8" s="20" customFormat="1" x14ac:dyDescent="0.2">
      <c r="A32" s="19" t="s">
        <v>1744</v>
      </c>
      <c r="B32" s="21">
        <v>44819</v>
      </c>
      <c r="C32" s="24" t="s">
        <v>1751</v>
      </c>
      <c r="D32" s="18">
        <f t="shared" ca="1" si="0"/>
        <v>5.7</v>
      </c>
      <c r="E32" s="18">
        <f t="shared" ca="1" si="1"/>
        <v>0.54</v>
      </c>
      <c r="F32" s="39">
        <f t="shared" ca="1" si="2"/>
        <v>0.52</v>
      </c>
      <c r="G32" s="28" t="s">
        <v>23</v>
      </c>
      <c r="H32" s="28" t="s">
        <v>23</v>
      </c>
    </row>
    <row r="33" spans="1:8" s="20" customFormat="1" x14ac:dyDescent="0.2">
      <c r="A33" s="19" t="s">
        <v>1745</v>
      </c>
      <c r="B33" s="21">
        <v>44819</v>
      </c>
      <c r="C33" s="24" t="s">
        <v>1752</v>
      </c>
      <c r="D33" s="18">
        <f t="shared" ca="1" si="0"/>
        <v>5.56</v>
      </c>
      <c r="E33" s="18">
        <f t="shared" ca="1" si="1"/>
        <v>0.54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x14ac:dyDescent="0.2">
      <c r="A34" s="19" t="s">
        <v>1746</v>
      </c>
      <c r="B34" s="21">
        <v>44819</v>
      </c>
      <c r="C34" s="24" t="s">
        <v>1752</v>
      </c>
      <c r="D34" s="18">
        <f t="shared" ca="1" si="0"/>
        <v>5.81</v>
      </c>
      <c r="E34" s="18">
        <f t="shared" ca="1" si="1"/>
        <v>0.53</v>
      </c>
      <c r="F34" s="39">
        <f t="shared" ca="1" si="2"/>
        <v>0.53</v>
      </c>
      <c r="G34" s="28" t="s">
        <v>23</v>
      </c>
      <c r="H34" s="28" t="s">
        <v>23</v>
      </c>
    </row>
    <row r="35" spans="1:8" s="20" customFormat="1" x14ac:dyDescent="0.2">
      <c r="A35" s="19" t="s">
        <v>1747</v>
      </c>
      <c r="B35" s="21">
        <v>44819</v>
      </c>
      <c r="C35" s="24" t="s">
        <v>1753</v>
      </c>
      <c r="D35" s="18">
        <f t="shared" ca="1" si="0"/>
        <v>5.75</v>
      </c>
      <c r="E35" s="18">
        <f t="shared" ca="1" si="1"/>
        <v>0.5</v>
      </c>
      <c r="F35" s="39">
        <f t="shared" ca="1" si="2"/>
        <v>0.5</v>
      </c>
      <c r="G35" s="28" t="s">
        <v>23</v>
      </c>
      <c r="H35" s="28" t="s">
        <v>23</v>
      </c>
    </row>
    <row r="36" spans="1:8" s="20" customFormat="1" x14ac:dyDescent="0.2">
      <c r="A36" s="19" t="s">
        <v>1748</v>
      </c>
      <c r="B36" s="21">
        <v>44819</v>
      </c>
      <c r="C36" s="24" t="s">
        <v>1753</v>
      </c>
      <c r="D36" s="18">
        <f t="shared" ca="1" si="0"/>
        <v>5.91</v>
      </c>
      <c r="E36" s="18">
        <f t="shared" ca="1" si="1"/>
        <v>0.51</v>
      </c>
      <c r="F36" s="39">
        <f t="shared" ca="1" si="2"/>
        <v>0.51</v>
      </c>
      <c r="G36" s="28" t="s">
        <v>23</v>
      </c>
      <c r="H36" s="28" t="s">
        <v>23</v>
      </c>
    </row>
    <row r="37" spans="1:8" s="20" customFormat="1" x14ac:dyDescent="0.2">
      <c r="A37" s="19" t="s">
        <v>1749</v>
      </c>
      <c r="B37" s="21">
        <v>44819</v>
      </c>
      <c r="C37" s="24" t="s">
        <v>1754</v>
      </c>
      <c r="D37" s="18">
        <f t="shared" ca="1" si="0"/>
        <v>5.83</v>
      </c>
      <c r="E37" s="18">
        <f t="shared" ca="1" si="1"/>
        <v>0.5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x14ac:dyDescent="0.2">
      <c r="A38" s="134"/>
      <c r="B38" s="134"/>
      <c r="C38" s="134"/>
      <c r="D38" s="134"/>
      <c r="E38" s="134"/>
      <c r="F38" s="134"/>
      <c r="G38" s="134"/>
      <c r="H38" s="134"/>
    </row>
    <row r="39" spans="1:8" ht="24" customHeight="1" x14ac:dyDescent="0.2">
      <c r="A39" s="104" t="s">
        <v>15</v>
      </c>
      <c r="B39" s="104"/>
      <c r="C39" s="104"/>
      <c r="D39" s="104"/>
      <c r="E39" s="104"/>
      <c r="F39" s="104"/>
      <c r="G39" s="104"/>
      <c r="H39" s="104"/>
    </row>
    <row r="40" spans="1:8" ht="36" customHeight="1" x14ac:dyDescent="0.2">
      <c r="A40" s="103" t="s">
        <v>1557</v>
      </c>
      <c r="B40" s="103"/>
      <c r="C40" s="103"/>
      <c r="D40" s="103"/>
      <c r="E40" s="103"/>
      <c r="F40" s="103"/>
      <c r="G40" s="103"/>
      <c r="H40" s="103"/>
    </row>
    <row r="41" spans="1:8" ht="8.25" customHeight="1" x14ac:dyDescent="0.2">
      <c r="A41" s="7"/>
      <c r="B41" s="7"/>
      <c r="C41" s="7"/>
      <c r="D41" s="7"/>
      <c r="E41" s="7"/>
      <c r="F41" s="7"/>
      <c r="G41" s="7"/>
    </row>
    <row r="42" spans="1:8" ht="50.25" customHeight="1" x14ac:dyDescent="0.2">
      <c r="A42" s="98" t="s">
        <v>33</v>
      </c>
      <c r="B42" s="98"/>
      <c r="C42" s="98"/>
      <c r="D42" s="98"/>
      <c r="E42" s="8" t="s">
        <v>17</v>
      </c>
      <c r="F42" s="125" t="s">
        <v>34</v>
      </c>
      <c r="G42" s="125"/>
      <c r="H42" s="125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39:H39"/>
    <mergeCell ref="A40:H40"/>
    <mergeCell ref="A42:D42"/>
    <mergeCell ref="F42:H42"/>
    <mergeCell ref="A38:H38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384D-97F8-4DE0-8698-9B976B75F285}">
  <sheetPr>
    <tabColor rgb="FF92D050"/>
  </sheetPr>
  <dimension ref="A1:H82"/>
  <sheetViews>
    <sheetView view="pageLayout" topLeftCell="A61" zoomScale="115" zoomScaleNormal="100" zoomScaleSheetLayoutView="100" zoomScalePageLayoutView="115" workbookViewId="0">
      <selection activeCell="D59" sqref="D59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2052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1756</v>
      </c>
      <c r="C6" s="22"/>
      <c r="D6" s="63"/>
      <c r="E6" s="63"/>
      <c r="F6" s="63"/>
      <c r="G6" s="126"/>
      <c r="H6" s="126"/>
    </row>
    <row r="7" spans="1:8" ht="16.5" customHeight="1" x14ac:dyDescent="0.3">
      <c r="A7" s="3"/>
      <c r="B7" s="64"/>
      <c r="C7" s="16"/>
      <c r="D7" s="4" t="s">
        <v>2</v>
      </c>
      <c r="E7" s="4"/>
      <c r="F7" s="64"/>
      <c r="G7" s="109"/>
      <c r="H7" s="109"/>
    </row>
    <row r="8" spans="1:8" ht="16.5" customHeight="1" x14ac:dyDescent="0.2">
      <c r="A8" s="11" t="s">
        <v>3</v>
      </c>
      <c r="B8" s="114" t="s">
        <v>1755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1757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1759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1758</v>
      </c>
      <c r="B24" s="21">
        <v>44762</v>
      </c>
      <c r="C24" s="24" t="s">
        <v>1771</v>
      </c>
      <c r="D24" s="18">
        <f t="shared" ref="D24:D77" ca="1" si="0">RANDBETWEEN(55*10,60*10)/100</f>
        <v>5.8</v>
      </c>
      <c r="E24" s="18">
        <f t="shared" ref="E24:E35" ca="1" si="1">RANDBETWEEN(5*10,5.5*10)/100</f>
        <v>0.5</v>
      </c>
      <c r="F24" s="39">
        <f t="shared" ref="F24:F35" ca="1" si="2">RANDBETWEEN(5*10,5.3*10)/100</f>
        <v>0.51</v>
      </c>
      <c r="G24" s="28" t="s">
        <v>23</v>
      </c>
      <c r="H24" s="28" t="s">
        <v>23</v>
      </c>
    </row>
    <row r="25" spans="1:8" s="20" customFormat="1" x14ac:dyDescent="0.2">
      <c r="A25" s="19" t="s">
        <v>1760</v>
      </c>
      <c r="B25" s="21">
        <v>44762</v>
      </c>
      <c r="C25" s="24" t="s">
        <v>1771</v>
      </c>
      <c r="D25" s="18">
        <f t="shared" ca="1" si="0"/>
        <v>5.68</v>
      </c>
      <c r="E25" s="18">
        <f t="shared" ca="1" si="1"/>
        <v>0.5</v>
      </c>
      <c r="F25" s="39">
        <f t="shared" ca="1" si="2"/>
        <v>0.51</v>
      </c>
      <c r="G25" s="28" t="s">
        <v>23</v>
      </c>
      <c r="H25" s="28" t="s">
        <v>23</v>
      </c>
    </row>
    <row r="26" spans="1:8" s="20" customFormat="1" x14ac:dyDescent="0.2">
      <c r="A26" s="19" t="s">
        <v>1761</v>
      </c>
      <c r="B26" s="21">
        <v>44762</v>
      </c>
      <c r="C26" s="24" t="s">
        <v>1772</v>
      </c>
      <c r="D26" s="18">
        <f t="shared" ca="1" si="0"/>
        <v>5.77</v>
      </c>
      <c r="E26" s="18">
        <f t="shared" ca="1" si="1"/>
        <v>0.53</v>
      </c>
      <c r="F26" s="39">
        <f t="shared" ca="1" si="2"/>
        <v>0.51</v>
      </c>
      <c r="G26" s="28" t="s">
        <v>23</v>
      </c>
      <c r="H26" s="28" t="s">
        <v>23</v>
      </c>
    </row>
    <row r="27" spans="1:8" s="20" customFormat="1" x14ac:dyDescent="0.2">
      <c r="A27" s="19" t="s">
        <v>1762</v>
      </c>
      <c r="B27" s="21">
        <v>44818</v>
      </c>
      <c r="C27" s="24" t="s">
        <v>1773</v>
      </c>
      <c r="D27" s="18">
        <f t="shared" ca="1" si="0"/>
        <v>5.51</v>
      </c>
      <c r="E27" s="18">
        <f t="shared" ca="1" si="1"/>
        <v>0.5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x14ac:dyDescent="0.2">
      <c r="A28" s="19" t="s">
        <v>1763</v>
      </c>
      <c r="B28" s="21">
        <v>44818</v>
      </c>
      <c r="C28" s="24" t="s">
        <v>1774</v>
      </c>
      <c r="D28" s="18">
        <f t="shared" ca="1" si="0"/>
        <v>5.77</v>
      </c>
      <c r="E28" s="18">
        <f t="shared" ca="1" si="1"/>
        <v>0.53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x14ac:dyDescent="0.2">
      <c r="A29" s="19" t="s">
        <v>1764</v>
      </c>
      <c r="B29" s="21">
        <v>44818</v>
      </c>
      <c r="C29" s="24" t="s">
        <v>1774</v>
      </c>
      <c r="D29" s="18">
        <f t="shared" ca="1" si="0"/>
        <v>5.81</v>
      </c>
      <c r="E29" s="18">
        <f t="shared" ca="1" si="1"/>
        <v>0.5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x14ac:dyDescent="0.2">
      <c r="A30" s="19" t="s">
        <v>1765</v>
      </c>
      <c r="B30" s="21">
        <v>44818</v>
      </c>
      <c r="C30" s="24" t="s">
        <v>1775</v>
      </c>
      <c r="D30" s="18">
        <f t="shared" ca="1" si="0"/>
        <v>5.51</v>
      </c>
      <c r="E30" s="18">
        <f t="shared" ca="1" si="1"/>
        <v>0.5</v>
      </c>
      <c r="F30" s="39">
        <f t="shared" ca="1" si="2"/>
        <v>0.52</v>
      </c>
      <c r="G30" s="28" t="s">
        <v>23</v>
      </c>
      <c r="H30" s="28" t="s">
        <v>23</v>
      </c>
    </row>
    <row r="31" spans="1:8" s="20" customFormat="1" x14ac:dyDescent="0.2">
      <c r="A31" s="19" t="s">
        <v>1766</v>
      </c>
      <c r="B31" s="21">
        <v>44818</v>
      </c>
      <c r="C31" s="24" t="s">
        <v>1775</v>
      </c>
      <c r="D31" s="18">
        <f t="shared" ca="1" si="0"/>
        <v>5.74</v>
      </c>
      <c r="E31" s="18">
        <f t="shared" ca="1" si="1"/>
        <v>0.53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1767</v>
      </c>
      <c r="B32" s="21">
        <v>44818</v>
      </c>
      <c r="C32" s="24" t="s">
        <v>1775</v>
      </c>
      <c r="D32" s="18">
        <f t="shared" ca="1" si="0"/>
        <v>5.52</v>
      </c>
      <c r="E32" s="18">
        <f t="shared" ca="1" si="1"/>
        <v>0.54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x14ac:dyDescent="0.2">
      <c r="A33" s="19" t="s">
        <v>1768</v>
      </c>
      <c r="B33" s="21">
        <v>44818</v>
      </c>
      <c r="C33" s="24" t="s">
        <v>1775</v>
      </c>
      <c r="D33" s="18">
        <f t="shared" ca="1" si="0"/>
        <v>5.56</v>
      </c>
      <c r="E33" s="18">
        <f t="shared" ca="1" si="1"/>
        <v>0.53</v>
      </c>
      <c r="F33" s="39">
        <f t="shared" ca="1" si="2"/>
        <v>0.52</v>
      </c>
      <c r="G33" s="28" t="s">
        <v>23</v>
      </c>
      <c r="H33" s="28" t="s">
        <v>23</v>
      </c>
    </row>
    <row r="34" spans="1:8" s="20" customFormat="1" x14ac:dyDescent="0.2">
      <c r="A34" s="19" t="s">
        <v>1769</v>
      </c>
      <c r="B34" s="21">
        <v>44762</v>
      </c>
      <c r="C34" s="24" t="s">
        <v>1706</v>
      </c>
      <c r="D34" s="18">
        <f t="shared" ca="1" si="0"/>
        <v>5.87</v>
      </c>
      <c r="E34" s="18">
        <f t="shared" ca="1" si="1"/>
        <v>0.52</v>
      </c>
      <c r="F34" s="39">
        <f t="shared" ca="1" si="2"/>
        <v>0.53</v>
      </c>
      <c r="G34" s="28" t="s">
        <v>23</v>
      </c>
      <c r="H34" s="28" t="s">
        <v>23</v>
      </c>
    </row>
    <row r="35" spans="1:8" s="20" customFormat="1" x14ac:dyDescent="0.2">
      <c r="A35" s="19" t="s">
        <v>1770</v>
      </c>
      <c r="B35" s="21">
        <v>44762</v>
      </c>
      <c r="C35" s="24" t="s">
        <v>1706</v>
      </c>
      <c r="D35" s="18">
        <f t="shared" ca="1" si="0"/>
        <v>5.79</v>
      </c>
      <c r="E35" s="18">
        <f t="shared" ca="1" si="1"/>
        <v>0.55000000000000004</v>
      </c>
      <c r="F35" s="39">
        <f t="shared" ca="1" si="2"/>
        <v>0.52</v>
      </c>
      <c r="G35" s="28" t="s">
        <v>23</v>
      </c>
      <c r="H35" s="28" t="s">
        <v>23</v>
      </c>
    </row>
    <row r="36" spans="1:8" ht="13.5" customHeight="1" x14ac:dyDescent="0.2">
      <c r="A36" s="110" t="s">
        <v>1776</v>
      </c>
      <c r="B36" s="111"/>
      <c r="C36" s="111"/>
      <c r="D36" s="111"/>
      <c r="E36" s="111"/>
      <c r="F36" s="111"/>
      <c r="G36" s="111"/>
      <c r="H36" s="112"/>
    </row>
    <row r="37" spans="1:8" s="20" customFormat="1" x14ac:dyDescent="0.2">
      <c r="A37" s="19" t="s">
        <v>1777</v>
      </c>
      <c r="B37" s="21">
        <v>44762</v>
      </c>
      <c r="C37" s="24" t="s">
        <v>1771</v>
      </c>
      <c r="D37" s="18">
        <f t="shared" ca="1" si="0"/>
        <v>5.95</v>
      </c>
      <c r="E37" s="18">
        <f t="shared" ref="E37:E48" ca="1" si="3">RANDBETWEEN(5*10,5.5*10)/100</f>
        <v>0.51</v>
      </c>
      <c r="F37" s="39">
        <f t="shared" ref="F37:F48" ca="1" si="4">RANDBETWEEN(5*10,5.3*10)/100</f>
        <v>0.52</v>
      </c>
      <c r="G37" s="28" t="s">
        <v>23</v>
      </c>
      <c r="H37" s="28" t="s">
        <v>23</v>
      </c>
    </row>
    <row r="38" spans="1:8" s="20" customFormat="1" x14ac:dyDescent="0.2">
      <c r="A38" s="19" t="s">
        <v>1778</v>
      </c>
      <c r="B38" s="21">
        <v>44762</v>
      </c>
      <c r="C38" s="24" t="s">
        <v>1771</v>
      </c>
      <c r="D38" s="18">
        <f t="shared" ca="1" si="0"/>
        <v>5.94</v>
      </c>
      <c r="E38" s="18">
        <f t="shared" ca="1" si="3"/>
        <v>0.5</v>
      </c>
      <c r="F38" s="39">
        <f t="shared" ca="1" si="4"/>
        <v>0.5</v>
      </c>
      <c r="G38" s="28" t="s">
        <v>23</v>
      </c>
      <c r="H38" s="28" t="s">
        <v>23</v>
      </c>
    </row>
    <row r="39" spans="1:8" s="20" customFormat="1" x14ac:dyDescent="0.2">
      <c r="A39" s="19" t="s">
        <v>1779</v>
      </c>
      <c r="B39" s="21">
        <v>44762</v>
      </c>
      <c r="C39" s="24" t="s">
        <v>1772</v>
      </c>
      <c r="D39" s="18">
        <f t="shared" ca="1" si="0"/>
        <v>5.68</v>
      </c>
      <c r="E39" s="18">
        <f t="shared" ca="1" si="3"/>
        <v>0.51</v>
      </c>
      <c r="F39" s="39">
        <f t="shared" ca="1" si="4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1780</v>
      </c>
      <c r="B40" s="21">
        <v>44818</v>
      </c>
      <c r="C40" s="24" t="s">
        <v>1773</v>
      </c>
      <c r="D40" s="18">
        <f t="shared" ca="1" si="0"/>
        <v>5.85</v>
      </c>
      <c r="E40" s="18">
        <f t="shared" ca="1" si="3"/>
        <v>0.54</v>
      </c>
      <c r="F40" s="39">
        <f t="shared" ca="1" si="4"/>
        <v>0.53</v>
      </c>
      <c r="G40" s="28" t="s">
        <v>23</v>
      </c>
      <c r="H40" s="28" t="s">
        <v>23</v>
      </c>
    </row>
    <row r="41" spans="1:8" s="20" customFormat="1" x14ac:dyDescent="0.2">
      <c r="A41" s="19" t="s">
        <v>1781</v>
      </c>
      <c r="B41" s="21">
        <v>44818</v>
      </c>
      <c r="C41" s="24" t="s">
        <v>1774</v>
      </c>
      <c r="D41" s="18">
        <f t="shared" ca="1" si="0"/>
        <v>5.53</v>
      </c>
      <c r="E41" s="18">
        <f t="shared" ca="1" si="3"/>
        <v>0.55000000000000004</v>
      </c>
      <c r="F41" s="39">
        <f t="shared" ca="1" si="4"/>
        <v>0.5</v>
      </c>
      <c r="G41" s="28" t="s">
        <v>23</v>
      </c>
      <c r="H41" s="28" t="s">
        <v>23</v>
      </c>
    </row>
    <row r="42" spans="1:8" s="20" customFormat="1" x14ac:dyDescent="0.2">
      <c r="A42" s="19" t="s">
        <v>1782</v>
      </c>
      <c r="B42" s="21">
        <v>44818</v>
      </c>
      <c r="C42" s="24" t="s">
        <v>1774</v>
      </c>
      <c r="D42" s="18">
        <f t="shared" ca="1" si="0"/>
        <v>5.55</v>
      </c>
      <c r="E42" s="18">
        <f t="shared" ca="1" si="3"/>
        <v>0.51</v>
      </c>
      <c r="F42" s="39">
        <f t="shared" ca="1" si="4"/>
        <v>0.53</v>
      </c>
      <c r="G42" s="28" t="s">
        <v>23</v>
      </c>
      <c r="H42" s="28" t="s">
        <v>23</v>
      </c>
    </row>
    <row r="43" spans="1:8" s="20" customFormat="1" x14ac:dyDescent="0.2">
      <c r="A43" s="19" t="s">
        <v>1783</v>
      </c>
      <c r="B43" s="21">
        <v>44818</v>
      </c>
      <c r="C43" s="24" t="s">
        <v>1775</v>
      </c>
      <c r="D43" s="18">
        <f t="shared" ca="1" si="0"/>
        <v>5.65</v>
      </c>
      <c r="E43" s="18">
        <f t="shared" ca="1" si="3"/>
        <v>0.55000000000000004</v>
      </c>
      <c r="F43" s="39">
        <f t="shared" ca="1" si="4"/>
        <v>0.52</v>
      </c>
      <c r="G43" s="28" t="s">
        <v>23</v>
      </c>
      <c r="H43" s="28" t="s">
        <v>23</v>
      </c>
    </row>
    <row r="44" spans="1:8" s="20" customFormat="1" x14ac:dyDescent="0.2">
      <c r="A44" s="19" t="s">
        <v>1784</v>
      </c>
      <c r="B44" s="21">
        <v>44818</v>
      </c>
      <c r="C44" s="24" t="s">
        <v>1775</v>
      </c>
      <c r="D44" s="18">
        <f t="shared" ca="1" si="0"/>
        <v>5.73</v>
      </c>
      <c r="E44" s="18">
        <f t="shared" ca="1" si="3"/>
        <v>0.55000000000000004</v>
      </c>
      <c r="F44" s="39">
        <f t="shared" ca="1" si="4"/>
        <v>0.52</v>
      </c>
      <c r="G44" s="28" t="s">
        <v>23</v>
      </c>
      <c r="H44" s="28" t="s">
        <v>23</v>
      </c>
    </row>
    <row r="45" spans="1:8" s="20" customFormat="1" x14ac:dyDescent="0.2">
      <c r="A45" s="19" t="s">
        <v>1785</v>
      </c>
      <c r="B45" s="21">
        <v>44818</v>
      </c>
      <c r="C45" s="24" t="s">
        <v>1775</v>
      </c>
      <c r="D45" s="18">
        <f t="shared" ca="1" si="0"/>
        <v>5.97</v>
      </c>
      <c r="E45" s="18">
        <f t="shared" ca="1" si="3"/>
        <v>0.55000000000000004</v>
      </c>
      <c r="F45" s="39">
        <f t="shared" ca="1" si="4"/>
        <v>0.5</v>
      </c>
      <c r="G45" s="28" t="s">
        <v>23</v>
      </c>
      <c r="H45" s="28" t="s">
        <v>23</v>
      </c>
    </row>
    <row r="46" spans="1:8" s="20" customFormat="1" x14ac:dyDescent="0.2">
      <c r="A46" s="19" t="s">
        <v>1786</v>
      </c>
      <c r="B46" s="21">
        <v>44818</v>
      </c>
      <c r="C46" s="24" t="s">
        <v>1775</v>
      </c>
      <c r="D46" s="18">
        <f t="shared" ca="1" si="0"/>
        <v>5.83</v>
      </c>
      <c r="E46" s="18">
        <f t="shared" ca="1" si="3"/>
        <v>0.55000000000000004</v>
      </c>
      <c r="F46" s="39">
        <f t="shared" ca="1" si="4"/>
        <v>0.5</v>
      </c>
      <c r="G46" s="28" t="s">
        <v>23</v>
      </c>
      <c r="H46" s="28" t="s">
        <v>23</v>
      </c>
    </row>
    <row r="47" spans="1:8" s="20" customFormat="1" x14ac:dyDescent="0.2">
      <c r="A47" s="19" t="s">
        <v>1787</v>
      </c>
      <c r="B47" s="21">
        <v>44762</v>
      </c>
      <c r="C47" s="24" t="s">
        <v>1706</v>
      </c>
      <c r="D47" s="18">
        <f t="shared" ca="1" si="0"/>
        <v>5.53</v>
      </c>
      <c r="E47" s="18">
        <f t="shared" ca="1" si="3"/>
        <v>0.53</v>
      </c>
      <c r="F47" s="39">
        <f t="shared" ca="1" si="4"/>
        <v>0.5</v>
      </c>
      <c r="G47" s="28" t="s">
        <v>23</v>
      </c>
      <c r="H47" s="28" t="s">
        <v>23</v>
      </c>
    </row>
    <row r="48" spans="1:8" s="20" customFormat="1" x14ac:dyDescent="0.2">
      <c r="A48" s="19" t="s">
        <v>1788</v>
      </c>
      <c r="B48" s="21">
        <v>44762</v>
      </c>
      <c r="C48" s="24" t="s">
        <v>1706</v>
      </c>
      <c r="D48" s="18">
        <f t="shared" ca="1" si="0"/>
        <v>5.77</v>
      </c>
      <c r="E48" s="18">
        <f t="shared" ca="1" si="3"/>
        <v>0.55000000000000004</v>
      </c>
      <c r="F48" s="39">
        <f t="shared" ca="1" si="4"/>
        <v>0.52</v>
      </c>
      <c r="G48" s="28" t="s">
        <v>23</v>
      </c>
      <c r="H48" s="28" t="s">
        <v>23</v>
      </c>
    </row>
    <row r="49" spans="1:8" ht="13.5" customHeight="1" x14ac:dyDescent="0.2">
      <c r="A49" s="110" t="s">
        <v>1789</v>
      </c>
      <c r="B49" s="111"/>
      <c r="C49" s="111"/>
      <c r="D49" s="111"/>
      <c r="E49" s="111"/>
      <c r="F49" s="111"/>
      <c r="G49" s="111"/>
      <c r="H49" s="112"/>
    </row>
    <row r="50" spans="1:8" s="20" customFormat="1" x14ac:dyDescent="0.2">
      <c r="A50" s="19" t="s">
        <v>1790</v>
      </c>
      <c r="B50" s="21">
        <v>44762</v>
      </c>
      <c r="C50" s="24" t="s">
        <v>1771</v>
      </c>
      <c r="D50" s="18">
        <f t="shared" ca="1" si="0"/>
        <v>5.88</v>
      </c>
      <c r="E50" s="18">
        <f t="shared" ref="E50:E60" ca="1" si="5">RANDBETWEEN(5*10,5.5*10)/100</f>
        <v>0.51</v>
      </c>
      <c r="F50" s="39">
        <f t="shared" ref="F50:F60" ca="1" si="6">RANDBETWEEN(5*10,5.3*10)/100</f>
        <v>0.53</v>
      </c>
      <c r="G50" s="28" t="s">
        <v>23</v>
      </c>
      <c r="H50" s="28" t="s">
        <v>23</v>
      </c>
    </row>
    <row r="51" spans="1:8" s="20" customFormat="1" x14ac:dyDescent="0.2">
      <c r="A51" s="19" t="s">
        <v>1791</v>
      </c>
      <c r="B51" s="21">
        <v>44762</v>
      </c>
      <c r="C51" s="24" t="s">
        <v>1771</v>
      </c>
      <c r="D51" s="18">
        <f t="shared" ca="1" si="0"/>
        <v>5.58</v>
      </c>
      <c r="E51" s="18">
        <f t="shared" ca="1" si="5"/>
        <v>0.54</v>
      </c>
      <c r="F51" s="39">
        <f t="shared" ca="1" si="6"/>
        <v>0.51</v>
      </c>
      <c r="G51" s="28" t="s">
        <v>23</v>
      </c>
      <c r="H51" s="28" t="s">
        <v>23</v>
      </c>
    </row>
    <row r="52" spans="1:8" s="20" customFormat="1" x14ac:dyDescent="0.2">
      <c r="A52" s="19" t="s">
        <v>1792</v>
      </c>
      <c r="B52" s="21">
        <v>44762</v>
      </c>
      <c r="C52" s="24" t="s">
        <v>1772</v>
      </c>
      <c r="D52" s="18">
        <f t="shared" ca="1" si="0"/>
        <v>5.57</v>
      </c>
      <c r="E52" s="18">
        <f t="shared" ca="1" si="5"/>
        <v>0.51</v>
      </c>
      <c r="F52" s="39">
        <f t="shared" ca="1" si="6"/>
        <v>0.5</v>
      </c>
      <c r="G52" s="28" t="s">
        <v>23</v>
      </c>
      <c r="H52" s="28" t="s">
        <v>23</v>
      </c>
    </row>
    <row r="53" spans="1:8" s="20" customFormat="1" x14ac:dyDescent="0.2">
      <c r="A53" s="19" t="s">
        <v>1793</v>
      </c>
      <c r="B53" s="21">
        <v>44819</v>
      </c>
      <c r="C53" s="24" t="s">
        <v>1773</v>
      </c>
      <c r="D53" s="18">
        <f t="shared" ca="1" si="0"/>
        <v>5.78</v>
      </c>
      <c r="E53" s="18">
        <f t="shared" ca="1" si="5"/>
        <v>0.5</v>
      </c>
      <c r="F53" s="39">
        <f t="shared" ca="1" si="6"/>
        <v>0.52</v>
      </c>
      <c r="G53" s="28" t="s">
        <v>23</v>
      </c>
      <c r="H53" s="28" t="s">
        <v>23</v>
      </c>
    </row>
    <row r="54" spans="1:8" s="20" customFormat="1" x14ac:dyDescent="0.2">
      <c r="A54" s="19" t="s">
        <v>1794</v>
      </c>
      <c r="B54" s="21">
        <v>44819</v>
      </c>
      <c r="C54" s="24" t="s">
        <v>1774</v>
      </c>
      <c r="D54" s="18">
        <f t="shared" ca="1" si="0"/>
        <v>5.57</v>
      </c>
      <c r="E54" s="18">
        <f t="shared" ca="1" si="5"/>
        <v>0.55000000000000004</v>
      </c>
      <c r="F54" s="39">
        <f t="shared" ca="1" si="6"/>
        <v>0.52</v>
      </c>
      <c r="G54" s="28" t="s">
        <v>23</v>
      </c>
      <c r="H54" s="28" t="s">
        <v>23</v>
      </c>
    </row>
    <row r="55" spans="1:8" s="20" customFormat="1" x14ac:dyDescent="0.2">
      <c r="A55" s="19" t="s">
        <v>1795</v>
      </c>
      <c r="B55" s="21">
        <v>44819</v>
      </c>
      <c r="C55" s="24" t="s">
        <v>1774</v>
      </c>
      <c r="D55" s="18">
        <f t="shared" ca="1" si="0"/>
        <v>5.56</v>
      </c>
      <c r="E55" s="18">
        <f t="shared" ca="1" si="5"/>
        <v>0.52</v>
      </c>
      <c r="F55" s="39">
        <f t="shared" ca="1" si="6"/>
        <v>0.51</v>
      </c>
      <c r="G55" s="28" t="s">
        <v>23</v>
      </c>
      <c r="H55" s="28" t="s">
        <v>23</v>
      </c>
    </row>
    <row r="56" spans="1:8" s="20" customFormat="1" x14ac:dyDescent="0.2">
      <c r="A56" s="19" t="s">
        <v>1796</v>
      </c>
      <c r="B56" s="21">
        <v>44819</v>
      </c>
      <c r="C56" s="24" t="s">
        <v>1775</v>
      </c>
      <c r="D56" s="18">
        <f t="shared" ca="1" si="0"/>
        <v>5.94</v>
      </c>
      <c r="E56" s="18">
        <f t="shared" ca="1" si="5"/>
        <v>0.51</v>
      </c>
      <c r="F56" s="39">
        <f t="shared" ca="1" si="6"/>
        <v>0.5</v>
      </c>
      <c r="G56" s="28" t="s">
        <v>23</v>
      </c>
      <c r="H56" s="28" t="s">
        <v>23</v>
      </c>
    </row>
    <row r="57" spans="1:8" s="20" customFormat="1" x14ac:dyDescent="0.2">
      <c r="A57" s="19" t="s">
        <v>1797</v>
      </c>
      <c r="B57" s="21">
        <v>44819</v>
      </c>
      <c r="C57" s="24" t="s">
        <v>1775</v>
      </c>
      <c r="D57" s="18">
        <f t="shared" ca="1" si="0"/>
        <v>5.53</v>
      </c>
      <c r="E57" s="18">
        <f t="shared" ca="1" si="5"/>
        <v>0.53</v>
      </c>
      <c r="F57" s="39">
        <f t="shared" ca="1" si="6"/>
        <v>0.52</v>
      </c>
      <c r="G57" s="28" t="s">
        <v>23</v>
      </c>
      <c r="H57" s="28" t="s">
        <v>23</v>
      </c>
    </row>
    <row r="58" spans="1:8" s="20" customFormat="1" x14ac:dyDescent="0.2">
      <c r="A58" s="19" t="s">
        <v>1798</v>
      </c>
      <c r="B58" s="21">
        <v>44819</v>
      </c>
      <c r="C58" s="24" t="s">
        <v>1775</v>
      </c>
      <c r="D58" s="18">
        <f t="shared" ca="1" si="0"/>
        <v>5.98</v>
      </c>
      <c r="E58" s="18">
        <f t="shared" ca="1" si="5"/>
        <v>0.55000000000000004</v>
      </c>
      <c r="F58" s="39">
        <f t="shared" ca="1" si="6"/>
        <v>0.5</v>
      </c>
      <c r="G58" s="28" t="s">
        <v>23</v>
      </c>
      <c r="H58" s="28" t="s">
        <v>23</v>
      </c>
    </row>
    <row r="59" spans="1:8" s="20" customFormat="1" x14ac:dyDescent="0.2">
      <c r="A59" s="19" t="s">
        <v>1799</v>
      </c>
      <c r="B59" s="21">
        <v>44819</v>
      </c>
      <c r="C59" s="24" t="s">
        <v>1775</v>
      </c>
      <c r="D59" s="18">
        <f t="shared" ca="1" si="0"/>
        <v>5.52</v>
      </c>
      <c r="E59" s="18">
        <f t="shared" ca="1" si="5"/>
        <v>0.52</v>
      </c>
      <c r="F59" s="39">
        <f t="shared" ca="1" si="6"/>
        <v>0.51</v>
      </c>
      <c r="G59" s="28" t="s">
        <v>23</v>
      </c>
      <c r="H59" s="28" t="s">
        <v>23</v>
      </c>
    </row>
    <row r="60" spans="1:8" s="20" customFormat="1" x14ac:dyDescent="0.2">
      <c r="A60" s="19" t="s">
        <v>1800</v>
      </c>
      <c r="B60" s="21">
        <v>44762</v>
      </c>
      <c r="C60" s="24" t="s">
        <v>1706</v>
      </c>
      <c r="D60" s="18">
        <f t="shared" ca="1" si="0"/>
        <v>5.73</v>
      </c>
      <c r="E60" s="18">
        <f t="shared" ca="1" si="5"/>
        <v>0.54</v>
      </c>
      <c r="F60" s="39">
        <f t="shared" ca="1" si="6"/>
        <v>0.53</v>
      </c>
      <c r="G60" s="28" t="s">
        <v>23</v>
      </c>
      <c r="H60" s="28" t="s">
        <v>23</v>
      </c>
    </row>
    <row r="61" spans="1:8" ht="13.5" customHeight="1" x14ac:dyDescent="0.2">
      <c r="A61" s="99" t="s">
        <v>11</v>
      </c>
      <c r="B61" s="101" t="s">
        <v>12</v>
      </c>
      <c r="C61" s="102" t="s">
        <v>16</v>
      </c>
      <c r="D61" s="102" t="s">
        <v>13</v>
      </c>
      <c r="E61" s="102"/>
      <c r="F61" s="102"/>
      <c r="G61" s="102"/>
      <c r="H61" s="102"/>
    </row>
    <row r="62" spans="1:8" ht="29.25" customHeight="1" x14ac:dyDescent="0.2">
      <c r="A62" s="100"/>
      <c r="B62" s="101"/>
      <c r="C62" s="102"/>
      <c r="D62" s="6" t="s">
        <v>14</v>
      </c>
      <c r="E62" s="6" t="s">
        <v>25</v>
      </c>
      <c r="F62" s="6" t="s">
        <v>1372</v>
      </c>
      <c r="G62" s="6" t="s">
        <v>27</v>
      </c>
      <c r="H62" s="6" t="s">
        <v>28</v>
      </c>
    </row>
    <row r="63" spans="1:8" ht="13.5" customHeight="1" x14ac:dyDescent="0.2">
      <c r="A63" s="25">
        <v>1</v>
      </c>
      <c r="B63" s="25">
        <v>2</v>
      </c>
      <c r="C63" s="26">
        <v>3</v>
      </c>
      <c r="D63" s="17">
        <v>4</v>
      </c>
      <c r="E63" s="25">
        <v>5</v>
      </c>
      <c r="F63" s="25">
        <v>6</v>
      </c>
      <c r="G63" s="25">
        <v>7</v>
      </c>
      <c r="H63" s="26">
        <v>8</v>
      </c>
    </row>
    <row r="64" spans="1:8" s="20" customFormat="1" x14ac:dyDescent="0.2">
      <c r="A64" s="19" t="s">
        <v>1801</v>
      </c>
      <c r="B64" s="21">
        <v>44762</v>
      </c>
      <c r="C64" s="24" t="s">
        <v>1706</v>
      </c>
      <c r="D64" s="18">
        <f t="shared" ca="1" si="0"/>
        <v>5.55</v>
      </c>
      <c r="E64" s="18">
        <f ca="1">RANDBETWEEN(5*10,5.5*10)/100</f>
        <v>0.51</v>
      </c>
      <c r="F64" s="39">
        <f ca="1">RANDBETWEEN(5*10,5.3*10)/100</f>
        <v>0.5</v>
      </c>
      <c r="G64" s="28" t="s">
        <v>23</v>
      </c>
      <c r="H64" s="28" t="s">
        <v>23</v>
      </c>
    </row>
    <row r="65" spans="1:8" ht="13.5" customHeight="1" x14ac:dyDescent="0.2">
      <c r="A65" s="110" t="s">
        <v>1802</v>
      </c>
      <c r="B65" s="111"/>
      <c r="C65" s="111"/>
      <c r="D65" s="111"/>
      <c r="E65" s="111"/>
      <c r="F65" s="111"/>
      <c r="G65" s="111"/>
      <c r="H65" s="112"/>
    </row>
    <row r="66" spans="1:8" s="20" customFormat="1" x14ac:dyDescent="0.2">
      <c r="A66" s="19" t="s">
        <v>1803</v>
      </c>
      <c r="B66" s="21">
        <v>44762</v>
      </c>
      <c r="C66" s="24" t="s">
        <v>1771</v>
      </c>
      <c r="D66" s="18">
        <f t="shared" ca="1" si="0"/>
        <v>5.83</v>
      </c>
      <c r="E66" s="18">
        <f t="shared" ref="E66:E77" ca="1" si="7">RANDBETWEEN(5*10,5.5*10)/100</f>
        <v>0.5</v>
      </c>
      <c r="F66" s="39">
        <f t="shared" ref="F66:F77" ca="1" si="8">RANDBETWEEN(5*10,5.3*10)/100</f>
        <v>0.51</v>
      </c>
      <c r="G66" s="28" t="s">
        <v>23</v>
      </c>
      <c r="H66" s="28" t="s">
        <v>23</v>
      </c>
    </row>
    <row r="67" spans="1:8" s="20" customFormat="1" x14ac:dyDescent="0.2">
      <c r="A67" s="19" t="s">
        <v>1804</v>
      </c>
      <c r="B67" s="21">
        <v>44762</v>
      </c>
      <c r="C67" s="24" t="s">
        <v>1771</v>
      </c>
      <c r="D67" s="18">
        <f t="shared" ca="1" si="0"/>
        <v>5.73</v>
      </c>
      <c r="E67" s="18">
        <f t="shared" ca="1" si="7"/>
        <v>0.53</v>
      </c>
      <c r="F67" s="39">
        <f t="shared" ca="1" si="8"/>
        <v>0.53</v>
      </c>
      <c r="G67" s="28" t="s">
        <v>23</v>
      </c>
      <c r="H67" s="28" t="s">
        <v>23</v>
      </c>
    </row>
    <row r="68" spans="1:8" s="20" customFormat="1" x14ac:dyDescent="0.2">
      <c r="A68" s="19" t="s">
        <v>1805</v>
      </c>
      <c r="B68" s="21">
        <v>44762</v>
      </c>
      <c r="C68" s="24" t="s">
        <v>1772</v>
      </c>
      <c r="D68" s="18">
        <f t="shared" ca="1" si="0"/>
        <v>5.54</v>
      </c>
      <c r="E68" s="18">
        <f t="shared" ca="1" si="7"/>
        <v>0.52</v>
      </c>
      <c r="F68" s="39">
        <f t="shared" ca="1" si="8"/>
        <v>0.52</v>
      </c>
      <c r="G68" s="28" t="s">
        <v>23</v>
      </c>
      <c r="H68" s="28" t="s">
        <v>23</v>
      </c>
    </row>
    <row r="69" spans="1:8" s="20" customFormat="1" x14ac:dyDescent="0.2">
      <c r="A69" s="19" t="s">
        <v>1806</v>
      </c>
      <c r="B69" s="21">
        <v>44819</v>
      </c>
      <c r="C69" s="24" t="s">
        <v>1773</v>
      </c>
      <c r="D69" s="18">
        <f t="shared" ca="1" si="0"/>
        <v>5.95</v>
      </c>
      <c r="E69" s="18">
        <f t="shared" ca="1" si="7"/>
        <v>0.54</v>
      </c>
      <c r="F69" s="39">
        <f t="shared" ca="1" si="8"/>
        <v>0.52</v>
      </c>
      <c r="G69" s="28" t="s">
        <v>23</v>
      </c>
      <c r="H69" s="28" t="s">
        <v>23</v>
      </c>
    </row>
    <row r="70" spans="1:8" s="20" customFormat="1" x14ac:dyDescent="0.2">
      <c r="A70" s="19" t="s">
        <v>1807</v>
      </c>
      <c r="B70" s="21">
        <v>44819</v>
      </c>
      <c r="C70" s="24" t="s">
        <v>1774</v>
      </c>
      <c r="D70" s="18">
        <f t="shared" ca="1" si="0"/>
        <v>5.82</v>
      </c>
      <c r="E70" s="18">
        <f t="shared" ca="1" si="7"/>
        <v>0.5</v>
      </c>
      <c r="F70" s="39">
        <f t="shared" ca="1" si="8"/>
        <v>0.5</v>
      </c>
      <c r="G70" s="28" t="s">
        <v>23</v>
      </c>
      <c r="H70" s="28" t="s">
        <v>23</v>
      </c>
    </row>
    <row r="71" spans="1:8" s="20" customFormat="1" x14ac:dyDescent="0.2">
      <c r="A71" s="19" t="s">
        <v>1808</v>
      </c>
      <c r="B71" s="21">
        <v>44819</v>
      </c>
      <c r="C71" s="24" t="s">
        <v>1774</v>
      </c>
      <c r="D71" s="18">
        <f t="shared" ca="1" si="0"/>
        <v>5.79</v>
      </c>
      <c r="E71" s="18">
        <f t="shared" ca="1" si="7"/>
        <v>0.5</v>
      </c>
      <c r="F71" s="39">
        <f t="shared" ca="1" si="8"/>
        <v>0.51</v>
      </c>
      <c r="G71" s="28" t="s">
        <v>23</v>
      </c>
      <c r="H71" s="28" t="s">
        <v>23</v>
      </c>
    </row>
    <row r="72" spans="1:8" s="20" customFormat="1" x14ac:dyDescent="0.2">
      <c r="A72" s="19" t="s">
        <v>1809</v>
      </c>
      <c r="B72" s="21">
        <v>44819</v>
      </c>
      <c r="C72" s="24" t="s">
        <v>1775</v>
      </c>
      <c r="D72" s="18">
        <f t="shared" ca="1" si="0"/>
        <v>5.64</v>
      </c>
      <c r="E72" s="18">
        <f t="shared" ca="1" si="7"/>
        <v>0.55000000000000004</v>
      </c>
      <c r="F72" s="39">
        <f t="shared" ca="1" si="8"/>
        <v>0.53</v>
      </c>
      <c r="G72" s="28" t="s">
        <v>23</v>
      </c>
      <c r="H72" s="28" t="s">
        <v>23</v>
      </c>
    </row>
    <row r="73" spans="1:8" s="20" customFormat="1" x14ac:dyDescent="0.2">
      <c r="A73" s="19" t="s">
        <v>1810</v>
      </c>
      <c r="B73" s="21">
        <v>44819</v>
      </c>
      <c r="C73" s="24" t="s">
        <v>1775</v>
      </c>
      <c r="D73" s="18">
        <f t="shared" ca="1" si="0"/>
        <v>5.85</v>
      </c>
      <c r="E73" s="18">
        <f t="shared" ca="1" si="7"/>
        <v>0.55000000000000004</v>
      </c>
      <c r="F73" s="39">
        <f t="shared" ca="1" si="8"/>
        <v>0.52</v>
      </c>
      <c r="G73" s="28" t="s">
        <v>23</v>
      </c>
      <c r="H73" s="28" t="s">
        <v>23</v>
      </c>
    </row>
    <row r="74" spans="1:8" s="20" customFormat="1" x14ac:dyDescent="0.2">
      <c r="A74" s="19" t="s">
        <v>1811</v>
      </c>
      <c r="B74" s="21">
        <v>44819</v>
      </c>
      <c r="C74" s="24" t="s">
        <v>1775</v>
      </c>
      <c r="D74" s="18">
        <f t="shared" ca="1" si="0"/>
        <v>5.82</v>
      </c>
      <c r="E74" s="18">
        <f t="shared" ca="1" si="7"/>
        <v>0.53</v>
      </c>
      <c r="F74" s="39">
        <f t="shared" ca="1" si="8"/>
        <v>0.53</v>
      </c>
      <c r="G74" s="28" t="s">
        <v>23</v>
      </c>
      <c r="H74" s="28" t="s">
        <v>23</v>
      </c>
    </row>
    <row r="75" spans="1:8" s="20" customFormat="1" x14ac:dyDescent="0.2">
      <c r="A75" s="19" t="s">
        <v>1812</v>
      </c>
      <c r="B75" s="21">
        <v>44819</v>
      </c>
      <c r="C75" s="24" t="s">
        <v>1775</v>
      </c>
      <c r="D75" s="18">
        <f t="shared" ca="1" si="0"/>
        <v>5.72</v>
      </c>
      <c r="E75" s="18">
        <f t="shared" ca="1" si="7"/>
        <v>0.52</v>
      </c>
      <c r="F75" s="39">
        <f t="shared" ca="1" si="8"/>
        <v>0.53</v>
      </c>
      <c r="G75" s="28" t="s">
        <v>23</v>
      </c>
      <c r="H75" s="28" t="s">
        <v>23</v>
      </c>
    </row>
    <row r="76" spans="1:8" s="20" customFormat="1" x14ac:dyDescent="0.2">
      <c r="A76" s="19" t="s">
        <v>1813</v>
      </c>
      <c r="B76" s="21">
        <v>44762</v>
      </c>
      <c r="C76" s="24" t="s">
        <v>1706</v>
      </c>
      <c r="D76" s="18">
        <f t="shared" ca="1" si="0"/>
        <v>5.5</v>
      </c>
      <c r="E76" s="18">
        <f t="shared" ca="1" si="7"/>
        <v>0.51</v>
      </c>
      <c r="F76" s="39">
        <f t="shared" ca="1" si="8"/>
        <v>0.53</v>
      </c>
      <c r="G76" s="28" t="s">
        <v>23</v>
      </c>
      <c r="H76" s="28" t="s">
        <v>23</v>
      </c>
    </row>
    <row r="77" spans="1:8" s="20" customFormat="1" x14ac:dyDescent="0.2">
      <c r="A77" s="19" t="s">
        <v>1814</v>
      </c>
      <c r="B77" s="21">
        <v>44762</v>
      </c>
      <c r="C77" s="24" t="s">
        <v>1706</v>
      </c>
      <c r="D77" s="18">
        <f t="shared" ca="1" si="0"/>
        <v>5.63</v>
      </c>
      <c r="E77" s="18">
        <f t="shared" ca="1" si="7"/>
        <v>0.5</v>
      </c>
      <c r="F77" s="39">
        <f t="shared" ca="1" si="8"/>
        <v>0.52</v>
      </c>
      <c r="G77" s="28" t="s">
        <v>23</v>
      </c>
      <c r="H77" s="28" t="s">
        <v>23</v>
      </c>
    </row>
    <row r="78" spans="1:8" s="20" customFormat="1" x14ac:dyDescent="0.2">
      <c r="A78" s="134"/>
      <c r="B78" s="134"/>
      <c r="C78" s="134"/>
      <c r="D78" s="134"/>
      <c r="E78" s="134"/>
      <c r="F78" s="134"/>
      <c r="G78" s="134"/>
      <c r="H78" s="134"/>
    </row>
    <row r="79" spans="1:8" ht="24" customHeight="1" x14ac:dyDescent="0.2">
      <c r="A79" s="104" t="s">
        <v>15</v>
      </c>
      <c r="B79" s="104"/>
      <c r="C79" s="104"/>
      <c r="D79" s="104"/>
      <c r="E79" s="104"/>
      <c r="F79" s="104"/>
      <c r="G79" s="104"/>
      <c r="H79" s="104"/>
    </row>
    <row r="80" spans="1:8" ht="36" customHeight="1" x14ac:dyDescent="0.2">
      <c r="A80" s="103" t="s">
        <v>1557</v>
      </c>
      <c r="B80" s="103"/>
      <c r="C80" s="103"/>
      <c r="D80" s="103"/>
      <c r="E80" s="103"/>
      <c r="F80" s="103"/>
      <c r="G80" s="103"/>
      <c r="H80" s="103"/>
    </row>
    <row r="81" spans="1:8" ht="8.25" customHeight="1" x14ac:dyDescent="0.2">
      <c r="A81" s="7"/>
      <c r="B81" s="7"/>
      <c r="C81" s="7"/>
      <c r="D81" s="7"/>
      <c r="E81" s="7"/>
      <c r="F81" s="7"/>
      <c r="G81" s="7"/>
    </row>
    <row r="82" spans="1:8" ht="50.25" customHeight="1" x14ac:dyDescent="0.2">
      <c r="A82" s="98" t="s">
        <v>33</v>
      </c>
      <c r="B82" s="98"/>
      <c r="C82" s="98"/>
      <c r="D82" s="98"/>
      <c r="E82" s="8" t="s">
        <v>17</v>
      </c>
      <c r="F82" s="125" t="s">
        <v>34</v>
      </c>
      <c r="G82" s="125"/>
      <c r="H82" s="125"/>
    </row>
  </sheetData>
  <mergeCells count="34">
    <mergeCell ref="D12:H12"/>
    <mergeCell ref="D1:H1"/>
    <mergeCell ref="A3:H3"/>
    <mergeCell ref="A4:H4"/>
    <mergeCell ref="B5:H5"/>
    <mergeCell ref="G6:H6"/>
    <mergeCell ref="G7:H7"/>
    <mergeCell ref="B8:H8"/>
    <mergeCell ref="A10:B10"/>
    <mergeCell ref="D10:H10"/>
    <mergeCell ref="A11:C11"/>
    <mergeCell ref="D11:H11"/>
    <mergeCell ref="C61:C62"/>
    <mergeCell ref="D13:H13"/>
    <mergeCell ref="D14:H14"/>
    <mergeCell ref="D15:H16"/>
    <mergeCell ref="A17:H18"/>
    <mergeCell ref="A19:G19"/>
    <mergeCell ref="A79:H79"/>
    <mergeCell ref="A80:H80"/>
    <mergeCell ref="A82:D82"/>
    <mergeCell ref="F82:H82"/>
    <mergeCell ref="A20:A21"/>
    <mergeCell ref="B20:B21"/>
    <mergeCell ref="C20:C21"/>
    <mergeCell ref="D20:H20"/>
    <mergeCell ref="A78:H78"/>
    <mergeCell ref="A36:H36"/>
    <mergeCell ref="A49:H49"/>
    <mergeCell ref="A65:H65"/>
    <mergeCell ref="A23:H23"/>
    <mergeCell ref="A61:A62"/>
    <mergeCell ref="D61:H61"/>
    <mergeCell ref="B61:B62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139/2022с от 15 cентября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3E8D-ED33-4883-8A95-B716C6A9E6FF}">
  <sheetPr>
    <tabColor rgb="FF92D050"/>
  </sheetPr>
  <dimension ref="A1:H46"/>
  <sheetViews>
    <sheetView view="pageLayout" topLeftCell="A4" zoomScale="115" zoomScaleNormal="100" zoomScaleSheetLayoutView="100" zoomScalePageLayoutView="115" workbookViewId="0">
      <selection activeCell="E51" sqref="E51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2050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1815</v>
      </c>
      <c r="C6" s="22"/>
      <c r="D6" s="63"/>
      <c r="E6" s="63"/>
      <c r="F6" s="63"/>
      <c r="G6" s="126"/>
      <c r="H6" s="126"/>
    </row>
    <row r="7" spans="1:8" ht="16.5" customHeight="1" x14ac:dyDescent="0.3">
      <c r="A7" s="3"/>
      <c r="B7" s="64"/>
      <c r="C7" s="16"/>
      <c r="D7" s="4" t="s">
        <v>2</v>
      </c>
      <c r="E7" s="4"/>
      <c r="F7" s="64"/>
      <c r="G7" s="109"/>
      <c r="H7" s="109"/>
    </row>
    <row r="8" spans="1:8" ht="16.5" customHeight="1" x14ac:dyDescent="0.2">
      <c r="A8" s="11" t="s">
        <v>3</v>
      </c>
      <c r="B8" s="114" t="s">
        <v>2049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30.75" customHeight="1" x14ac:dyDescent="0.2">
      <c r="A12" s="14" t="s">
        <v>6</v>
      </c>
      <c r="B12" s="14"/>
      <c r="C12" s="14"/>
      <c r="D12" s="119" t="s">
        <v>1824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s="20" customFormat="1" x14ac:dyDescent="0.2">
      <c r="A23" s="19" t="s">
        <v>1816</v>
      </c>
      <c r="B23" s="21">
        <v>44818</v>
      </c>
      <c r="C23" s="24" t="s">
        <v>1549</v>
      </c>
      <c r="D23" s="18">
        <f t="shared" ref="D23:D41" ca="1" si="0">RANDBETWEEN(55*10,60*10)/100</f>
        <v>5.72</v>
      </c>
      <c r="E23" s="18">
        <f t="shared" ref="E23:E28" ca="1" si="1">RANDBETWEEN(5*10,5.5*10)/100</f>
        <v>0.54</v>
      </c>
      <c r="F23" s="39">
        <f t="shared" ref="F23:F28" ca="1" si="2">RANDBETWEEN(5*10,5.3*10)/100</f>
        <v>0.52</v>
      </c>
      <c r="G23" s="28" t="s">
        <v>23</v>
      </c>
      <c r="H23" s="28" t="s">
        <v>23</v>
      </c>
    </row>
    <row r="24" spans="1:8" s="20" customFormat="1" x14ac:dyDescent="0.2">
      <c r="A24" s="19" t="s">
        <v>1817</v>
      </c>
      <c r="B24" s="21">
        <v>44818</v>
      </c>
      <c r="C24" s="24" t="s">
        <v>1549</v>
      </c>
      <c r="D24" s="18">
        <f t="shared" ca="1" si="0"/>
        <v>5.92</v>
      </c>
      <c r="E24" s="18">
        <f t="shared" ca="1" si="1"/>
        <v>0.54</v>
      </c>
      <c r="F24" s="39">
        <f t="shared" ca="1" si="2"/>
        <v>0.53</v>
      </c>
      <c r="G24" s="28" t="s">
        <v>23</v>
      </c>
      <c r="H24" s="28" t="s">
        <v>23</v>
      </c>
    </row>
    <row r="25" spans="1:8" s="20" customFormat="1" x14ac:dyDescent="0.2">
      <c r="A25" s="19" t="s">
        <v>1818</v>
      </c>
      <c r="B25" s="21">
        <v>44818</v>
      </c>
      <c r="C25" s="24" t="s">
        <v>1549</v>
      </c>
      <c r="D25" s="18">
        <f t="shared" ca="1" si="0"/>
        <v>5.65</v>
      </c>
      <c r="E25" s="18">
        <f t="shared" ca="1" si="1"/>
        <v>0.51</v>
      </c>
      <c r="F25" s="39">
        <f t="shared" ca="1" si="2"/>
        <v>0.5</v>
      </c>
      <c r="G25" s="28" t="s">
        <v>23</v>
      </c>
      <c r="H25" s="28" t="s">
        <v>23</v>
      </c>
    </row>
    <row r="26" spans="1:8" s="20" customFormat="1" x14ac:dyDescent="0.2">
      <c r="A26" s="19" t="s">
        <v>1819</v>
      </c>
      <c r="B26" s="21">
        <v>44818</v>
      </c>
      <c r="C26" s="24" t="s">
        <v>1549</v>
      </c>
      <c r="D26" s="18">
        <f t="shared" ca="1" si="0"/>
        <v>5.53</v>
      </c>
      <c r="E26" s="18">
        <f t="shared" ca="1" si="1"/>
        <v>0.55000000000000004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x14ac:dyDescent="0.2">
      <c r="A27" s="19" t="s">
        <v>1820</v>
      </c>
      <c r="B27" s="21">
        <v>44818</v>
      </c>
      <c r="C27" s="24" t="s">
        <v>1549</v>
      </c>
      <c r="D27" s="18">
        <f t="shared" ca="1" si="0"/>
        <v>5.89</v>
      </c>
      <c r="E27" s="18">
        <f t="shared" ca="1" si="1"/>
        <v>0.53</v>
      </c>
      <c r="F27" s="39">
        <f t="shared" ca="1" si="2"/>
        <v>0.53</v>
      </c>
      <c r="G27" s="28" t="s">
        <v>23</v>
      </c>
      <c r="H27" s="28" t="s">
        <v>23</v>
      </c>
    </row>
    <row r="28" spans="1:8" s="20" customFormat="1" x14ac:dyDescent="0.2">
      <c r="A28" s="19" t="s">
        <v>1821</v>
      </c>
      <c r="B28" s="21">
        <v>44818</v>
      </c>
      <c r="C28" s="24" t="s">
        <v>1549</v>
      </c>
      <c r="D28" s="18">
        <f t="shared" ca="1" si="0"/>
        <v>5.6</v>
      </c>
      <c r="E28" s="18">
        <f t="shared" ca="1" si="1"/>
        <v>0.51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x14ac:dyDescent="0.2">
      <c r="A29" s="19" t="s">
        <v>1822</v>
      </c>
      <c r="B29" s="21">
        <v>44818</v>
      </c>
      <c r="C29" s="24" t="s">
        <v>1750</v>
      </c>
      <c r="D29" s="18">
        <f t="shared" ca="1" si="0"/>
        <v>5.69</v>
      </c>
      <c r="E29" s="18">
        <f t="shared" ref="E29:E41" ca="1" si="3">RANDBETWEEN(5*10,5.5*10)/100</f>
        <v>0.53</v>
      </c>
      <c r="F29" s="39">
        <f t="shared" ref="F29:F41" ca="1" si="4">RANDBETWEEN(5*10,5.3*10)/100</f>
        <v>0.52</v>
      </c>
      <c r="G29" s="28" t="s">
        <v>23</v>
      </c>
      <c r="H29" s="28" t="s">
        <v>23</v>
      </c>
    </row>
    <row r="30" spans="1:8" s="20" customFormat="1" x14ac:dyDescent="0.2">
      <c r="A30" s="19" t="s">
        <v>1823</v>
      </c>
      <c r="B30" s="21">
        <v>44818</v>
      </c>
      <c r="C30" s="24" t="s">
        <v>1750</v>
      </c>
      <c r="D30" s="18">
        <f t="shared" ca="1" si="0"/>
        <v>5.76</v>
      </c>
      <c r="E30" s="18">
        <f t="shared" ca="1" si="3"/>
        <v>0.54</v>
      </c>
      <c r="F30" s="39">
        <f t="shared" ca="1" si="4"/>
        <v>0.5</v>
      </c>
      <c r="G30" s="28" t="s">
        <v>23</v>
      </c>
      <c r="H30" s="28" t="s">
        <v>23</v>
      </c>
    </row>
    <row r="31" spans="1:8" s="20" customFormat="1" x14ac:dyDescent="0.2">
      <c r="A31" s="19" t="s">
        <v>1825</v>
      </c>
      <c r="B31" s="21">
        <v>44818</v>
      </c>
      <c r="C31" s="24" t="s">
        <v>1827</v>
      </c>
      <c r="D31" s="18">
        <f t="shared" ca="1" si="0"/>
        <v>5.55</v>
      </c>
      <c r="E31" s="18">
        <f ca="1">RANDBETWEEN(5*10,5.5*10)/100</f>
        <v>0.52</v>
      </c>
      <c r="F31" s="39">
        <f ca="1">RANDBETWEEN(5*10,5.3*10)/100</f>
        <v>0.51</v>
      </c>
      <c r="G31" s="28" t="s">
        <v>23</v>
      </c>
      <c r="H31" s="28" t="s">
        <v>23</v>
      </c>
    </row>
    <row r="32" spans="1:8" s="20" customFormat="1" x14ac:dyDescent="0.2">
      <c r="A32" s="19" t="s">
        <v>1826</v>
      </c>
      <c r="B32" s="21">
        <v>44818</v>
      </c>
      <c r="C32" s="24" t="s">
        <v>1827</v>
      </c>
      <c r="D32" s="18">
        <f t="shared" ca="1" si="0"/>
        <v>5.52</v>
      </c>
      <c r="E32" s="18">
        <f t="shared" ca="1" si="3"/>
        <v>0.55000000000000004</v>
      </c>
      <c r="F32" s="39">
        <f t="shared" ca="1" si="4"/>
        <v>0.53</v>
      </c>
      <c r="G32" s="28" t="s">
        <v>23</v>
      </c>
      <c r="H32" s="28" t="s">
        <v>23</v>
      </c>
    </row>
    <row r="33" spans="1:8" s="20" customFormat="1" x14ac:dyDescent="0.2">
      <c r="A33" s="19" t="s">
        <v>1828</v>
      </c>
      <c r="B33" s="21">
        <v>44818</v>
      </c>
      <c r="C33" s="24" t="s">
        <v>1751</v>
      </c>
      <c r="D33" s="18">
        <f t="shared" ca="1" si="0"/>
        <v>5.86</v>
      </c>
      <c r="E33" s="18">
        <f t="shared" ca="1" si="3"/>
        <v>0.55000000000000004</v>
      </c>
      <c r="F33" s="39">
        <f t="shared" ca="1" si="4"/>
        <v>0.51</v>
      </c>
      <c r="G33" s="28" t="s">
        <v>23</v>
      </c>
      <c r="H33" s="28" t="s">
        <v>23</v>
      </c>
    </row>
    <row r="34" spans="1:8" s="20" customFormat="1" x14ac:dyDescent="0.2">
      <c r="A34" s="19" t="s">
        <v>1829</v>
      </c>
      <c r="B34" s="21">
        <v>44818</v>
      </c>
      <c r="C34" s="24" t="s">
        <v>1751</v>
      </c>
      <c r="D34" s="18">
        <f t="shared" ca="1" si="0"/>
        <v>5.72</v>
      </c>
      <c r="E34" s="18">
        <f t="shared" ca="1" si="3"/>
        <v>0.52</v>
      </c>
      <c r="F34" s="39">
        <f t="shared" ca="1" si="4"/>
        <v>0.51</v>
      </c>
      <c r="G34" s="28" t="s">
        <v>23</v>
      </c>
      <c r="H34" s="28" t="s">
        <v>23</v>
      </c>
    </row>
    <row r="35" spans="1:8" s="20" customFormat="1" x14ac:dyDescent="0.2">
      <c r="A35" s="19" t="s">
        <v>1830</v>
      </c>
      <c r="B35" s="21">
        <v>44818</v>
      </c>
      <c r="C35" s="24" t="s">
        <v>1752</v>
      </c>
      <c r="D35" s="18">
        <f t="shared" ca="1" si="0"/>
        <v>5.7</v>
      </c>
      <c r="E35" s="18">
        <f t="shared" ca="1" si="3"/>
        <v>0.5</v>
      </c>
      <c r="F35" s="39">
        <f t="shared" ca="1" si="4"/>
        <v>0.51</v>
      </c>
      <c r="G35" s="28" t="s">
        <v>23</v>
      </c>
      <c r="H35" s="28" t="s">
        <v>23</v>
      </c>
    </row>
    <row r="36" spans="1:8" s="20" customFormat="1" x14ac:dyDescent="0.2">
      <c r="A36" s="19" t="s">
        <v>1831</v>
      </c>
      <c r="B36" s="21">
        <v>44818</v>
      </c>
      <c r="C36" s="24" t="s">
        <v>1752</v>
      </c>
      <c r="D36" s="18">
        <f t="shared" ca="1" si="0"/>
        <v>5.58</v>
      </c>
      <c r="E36" s="18">
        <f t="shared" ca="1" si="3"/>
        <v>0.5</v>
      </c>
      <c r="F36" s="39">
        <f t="shared" ca="1" si="4"/>
        <v>0.5</v>
      </c>
      <c r="G36" s="28" t="s">
        <v>23</v>
      </c>
      <c r="H36" s="28" t="s">
        <v>23</v>
      </c>
    </row>
    <row r="37" spans="1:8" s="20" customFormat="1" x14ac:dyDescent="0.2">
      <c r="A37" s="19" t="s">
        <v>1832</v>
      </c>
      <c r="B37" s="21">
        <v>44818</v>
      </c>
      <c r="C37" s="24" t="s">
        <v>1837</v>
      </c>
      <c r="D37" s="18">
        <f t="shared" ca="1" si="0"/>
        <v>5.52</v>
      </c>
      <c r="E37" s="18">
        <f t="shared" ca="1" si="3"/>
        <v>0.52</v>
      </c>
      <c r="F37" s="39">
        <f t="shared" ca="1" si="4"/>
        <v>0.52</v>
      </c>
      <c r="G37" s="28" t="s">
        <v>23</v>
      </c>
      <c r="H37" s="28" t="s">
        <v>23</v>
      </c>
    </row>
    <row r="38" spans="1:8" s="20" customFormat="1" x14ac:dyDescent="0.2">
      <c r="A38" s="19" t="s">
        <v>1833</v>
      </c>
      <c r="B38" s="21">
        <v>44818</v>
      </c>
      <c r="C38" s="24" t="s">
        <v>1837</v>
      </c>
      <c r="D38" s="18">
        <f t="shared" ca="1" si="0"/>
        <v>5.77</v>
      </c>
      <c r="E38" s="18">
        <f t="shared" ca="1" si="3"/>
        <v>0.55000000000000004</v>
      </c>
      <c r="F38" s="39">
        <f t="shared" ca="1" si="4"/>
        <v>0.52</v>
      </c>
      <c r="G38" s="28" t="s">
        <v>23</v>
      </c>
      <c r="H38" s="28" t="s">
        <v>23</v>
      </c>
    </row>
    <row r="39" spans="1:8" s="20" customFormat="1" x14ac:dyDescent="0.2">
      <c r="A39" s="19" t="s">
        <v>1834</v>
      </c>
      <c r="B39" s="21">
        <v>44818</v>
      </c>
      <c r="C39" s="24" t="s">
        <v>1753</v>
      </c>
      <c r="D39" s="18">
        <f t="shared" ca="1" si="0"/>
        <v>5.78</v>
      </c>
      <c r="E39" s="18">
        <f t="shared" ca="1" si="3"/>
        <v>0.53</v>
      </c>
      <c r="F39" s="39">
        <f t="shared" ca="1" si="4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1835</v>
      </c>
      <c r="B40" s="21">
        <v>44818</v>
      </c>
      <c r="C40" s="24" t="s">
        <v>1753</v>
      </c>
      <c r="D40" s="18">
        <f t="shared" ca="1" si="0"/>
        <v>5.85</v>
      </c>
      <c r="E40" s="18">
        <f t="shared" ca="1" si="3"/>
        <v>0.5</v>
      </c>
      <c r="F40" s="39">
        <f t="shared" ca="1" si="4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1836</v>
      </c>
      <c r="B41" s="21">
        <v>44818</v>
      </c>
      <c r="C41" s="24" t="s">
        <v>1754</v>
      </c>
      <c r="D41" s="18">
        <f t="shared" ca="1" si="0"/>
        <v>5.63</v>
      </c>
      <c r="E41" s="18">
        <f t="shared" ca="1" si="3"/>
        <v>0.52</v>
      </c>
      <c r="F41" s="39">
        <f t="shared" ca="1" si="4"/>
        <v>0.53</v>
      </c>
      <c r="G41" s="28" t="s">
        <v>23</v>
      </c>
      <c r="H41" s="28" t="s">
        <v>23</v>
      </c>
    </row>
    <row r="42" spans="1:8" s="20" customFormat="1" x14ac:dyDescent="0.2">
      <c r="A42" s="134"/>
      <c r="B42" s="134"/>
      <c r="C42" s="134"/>
      <c r="D42" s="134"/>
      <c r="E42" s="134"/>
      <c r="F42" s="134"/>
      <c r="G42" s="134"/>
      <c r="H42" s="134"/>
    </row>
    <row r="43" spans="1:8" ht="24" customHeight="1" x14ac:dyDescent="0.2">
      <c r="A43" s="104" t="s">
        <v>15</v>
      </c>
      <c r="B43" s="104"/>
      <c r="C43" s="104"/>
      <c r="D43" s="104"/>
      <c r="E43" s="104"/>
      <c r="F43" s="104"/>
      <c r="G43" s="104"/>
      <c r="H43" s="104"/>
    </row>
    <row r="44" spans="1:8" ht="36" customHeight="1" x14ac:dyDescent="0.2">
      <c r="A44" s="103" t="s">
        <v>1557</v>
      </c>
      <c r="B44" s="103"/>
      <c r="C44" s="103"/>
      <c r="D44" s="103"/>
      <c r="E44" s="103"/>
      <c r="F44" s="103"/>
      <c r="G44" s="103"/>
      <c r="H44" s="103"/>
    </row>
    <row r="45" spans="1:8" ht="8.25" customHeight="1" x14ac:dyDescent="0.2">
      <c r="A45" s="7"/>
      <c r="B45" s="7"/>
      <c r="C45" s="7"/>
      <c r="D45" s="7"/>
      <c r="E45" s="7"/>
      <c r="F45" s="7"/>
      <c r="G45" s="7"/>
    </row>
    <row r="46" spans="1:8" ht="50.25" customHeight="1" x14ac:dyDescent="0.2">
      <c r="A46" s="98" t="s">
        <v>33</v>
      </c>
      <c r="B46" s="98"/>
      <c r="C46" s="98"/>
      <c r="D46" s="98"/>
      <c r="E46" s="8" t="s">
        <v>17</v>
      </c>
      <c r="F46" s="125" t="s">
        <v>34</v>
      </c>
      <c r="G46" s="125"/>
      <c r="H46" s="125"/>
    </row>
  </sheetData>
  <mergeCells count="2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42:H42"/>
    <mergeCell ref="A43:H43"/>
    <mergeCell ref="A44:H44"/>
    <mergeCell ref="A46:D46"/>
    <mergeCell ref="F46:H46"/>
  </mergeCells>
  <pageMargins left="0.98425196850393704" right="0.35433070866141736" top="0.59055118110236227" bottom="0.59055118110236227" header="0" footer="0"/>
  <pageSetup paperSize="256" scale="83" fitToHeight="0" orientation="portrait" r:id="rId1"/>
  <headerFooter differentFirst="1" alignWithMargins="0">
    <oddHeader>&amp;R&amp;"Times New Roman,обычный"&amp;10&amp;KFF0000П Р О Т О К О Л  № 175-1/2021с от 28 декабря 2021г.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0F39A-865F-4060-B77A-F71DA592063A}">
  <sheetPr>
    <tabColor rgb="FF92D050"/>
  </sheetPr>
  <dimension ref="A1:H97"/>
  <sheetViews>
    <sheetView view="pageLayout" zoomScale="115" zoomScaleNormal="100" zoomScaleSheetLayoutView="100" zoomScalePageLayoutView="115" workbookViewId="0">
      <selection activeCell="D53" sqref="D53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2051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2043</v>
      </c>
      <c r="C6" s="22"/>
      <c r="D6" s="80"/>
      <c r="E6" s="80"/>
      <c r="F6" s="80"/>
      <c r="G6" s="126"/>
      <c r="H6" s="126"/>
    </row>
    <row r="7" spans="1:8" ht="16.5" customHeight="1" x14ac:dyDescent="0.3">
      <c r="A7" s="3"/>
      <c r="B7" s="81"/>
      <c r="C7" s="16"/>
      <c r="D7" s="4" t="s">
        <v>2</v>
      </c>
      <c r="E7" s="4"/>
      <c r="F7" s="81"/>
      <c r="G7" s="109"/>
      <c r="H7" s="109"/>
    </row>
    <row r="8" spans="1:8" ht="16.5" customHeight="1" x14ac:dyDescent="0.2">
      <c r="A8" s="11" t="s">
        <v>3</v>
      </c>
      <c r="B8" s="114" t="s">
        <v>2044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2045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745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3.5" customHeight="1" x14ac:dyDescent="0.2">
      <c r="A23" s="110" t="s">
        <v>1987</v>
      </c>
      <c r="B23" s="111"/>
      <c r="C23" s="111"/>
      <c r="D23" s="111"/>
      <c r="E23" s="111"/>
      <c r="F23" s="111"/>
      <c r="G23" s="111"/>
      <c r="H23" s="112"/>
    </row>
    <row r="24" spans="1:8" s="20" customFormat="1" x14ac:dyDescent="0.2">
      <c r="A24" s="19" t="s">
        <v>1972</v>
      </c>
      <c r="B24" s="21">
        <v>44811</v>
      </c>
      <c r="C24" s="24" t="s">
        <v>1982</v>
      </c>
      <c r="D24" s="18">
        <f t="shared" ref="D24:D90" ca="1" si="0">RANDBETWEEN(55*10,60*10)/100</f>
        <v>5.89</v>
      </c>
      <c r="E24" s="18">
        <f ca="1">RANDBETWEEN(5*10,5.5*10)/100</f>
        <v>0.5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x14ac:dyDescent="0.2">
      <c r="A25" s="19" t="s">
        <v>1973</v>
      </c>
      <c r="B25" s="21">
        <v>44811</v>
      </c>
      <c r="C25" s="24" t="s">
        <v>1982</v>
      </c>
      <c r="D25" s="18">
        <f t="shared" ca="1" si="0"/>
        <v>5.87</v>
      </c>
      <c r="E25" s="18">
        <f t="shared" ref="E25:E33" ca="1" si="1">RANDBETWEEN(5*10,5.5*10)/100</f>
        <v>0.51</v>
      </c>
      <c r="F25" s="39">
        <f t="shared" ref="F25:F33" ca="1" si="2">RANDBETWEEN(5*10,5.3*10)/100</f>
        <v>0.53</v>
      </c>
      <c r="G25" s="28" t="s">
        <v>23</v>
      </c>
      <c r="H25" s="28" t="s">
        <v>23</v>
      </c>
    </row>
    <row r="26" spans="1:8" s="20" customFormat="1" x14ac:dyDescent="0.2">
      <c r="A26" s="19" t="s">
        <v>1974</v>
      </c>
      <c r="B26" s="21">
        <v>44811</v>
      </c>
      <c r="C26" s="24" t="s">
        <v>1982</v>
      </c>
      <c r="D26" s="18">
        <f t="shared" ca="1" si="0"/>
        <v>5.85</v>
      </c>
      <c r="E26" s="18">
        <f t="shared" ca="1" si="1"/>
        <v>0.52</v>
      </c>
      <c r="F26" s="39">
        <f t="shared" ca="1" si="2"/>
        <v>0.53</v>
      </c>
      <c r="G26" s="28" t="s">
        <v>23</v>
      </c>
      <c r="H26" s="28" t="s">
        <v>23</v>
      </c>
    </row>
    <row r="27" spans="1:8" s="20" customFormat="1" x14ac:dyDescent="0.2">
      <c r="A27" s="19" t="s">
        <v>1975</v>
      </c>
      <c r="B27" s="21">
        <v>44811</v>
      </c>
      <c r="C27" s="24" t="s">
        <v>1982</v>
      </c>
      <c r="D27" s="18">
        <f t="shared" ca="1" si="0"/>
        <v>5.91</v>
      </c>
      <c r="E27" s="18">
        <f t="shared" ca="1" si="1"/>
        <v>0.5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x14ac:dyDescent="0.2">
      <c r="A28" s="19" t="s">
        <v>1976</v>
      </c>
      <c r="B28" s="21">
        <v>44811</v>
      </c>
      <c r="C28" s="24" t="s">
        <v>1983</v>
      </c>
      <c r="D28" s="18">
        <f t="shared" ca="1" si="0"/>
        <v>5.99</v>
      </c>
      <c r="E28" s="18">
        <f t="shared" ca="1" si="1"/>
        <v>0.55000000000000004</v>
      </c>
      <c r="F28" s="39">
        <f t="shared" ca="1" si="2"/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1977</v>
      </c>
      <c r="B29" s="21">
        <v>44811</v>
      </c>
      <c r="C29" s="24" t="s">
        <v>1983</v>
      </c>
      <c r="D29" s="18">
        <f t="shared" ca="1" si="0"/>
        <v>5.52</v>
      </c>
      <c r="E29" s="18">
        <f t="shared" ca="1" si="1"/>
        <v>0.5</v>
      </c>
      <c r="F29" s="39">
        <f t="shared" ca="1" si="2"/>
        <v>0.53</v>
      </c>
      <c r="G29" s="28" t="s">
        <v>23</v>
      </c>
      <c r="H29" s="28" t="s">
        <v>23</v>
      </c>
    </row>
    <row r="30" spans="1:8" s="20" customFormat="1" x14ac:dyDescent="0.2">
      <c r="A30" s="19" t="s">
        <v>1978</v>
      </c>
      <c r="B30" s="21">
        <v>44811</v>
      </c>
      <c r="C30" s="24" t="s">
        <v>1984</v>
      </c>
      <c r="D30" s="18">
        <f t="shared" ca="1" si="0"/>
        <v>5.55</v>
      </c>
      <c r="E30" s="18">
        <f t="shared" ca="1" si="1"/>
        <v>0.5</v>
      </c>
      <c r="F30" s="39">
        <f t="shared" ca="1" si="2"/>
        <v>0.5</v>
      </c>
      <c r="G30" s="28" t="s">
        <v>23</v>
      </c>
      <c r="H30" s="28" t="s">
        <v>23</v>
      </c>
    </row>
    <row r="31" spans="1:8" s="20" customFormat="1" x14ac:dyDescent="0.2">
      <c r="A31" s="19" t="s">
        <v>1979</v>
      </c>
      <c r="B31" s="21">
        <v>44811</v>
      </c>
      <c r="C31" s="24" t="s">
        <v>1985</v>
      </c>
      <c r="D31" s="18">
        <f t="shared" ca="1" si="0"/>
        <v>5.7</v>
      </c>
      <c r="E31" s="18">
        <f t="shared" ca="1" si="1"/>
        <v>0.5</v>
      </c>
      <c r="F31" s="39">
        <f t="shared" ca="1" si="2"/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1980</v>
      </c>
      <c r="B32" s="21">
        <v>44811</v>
      </c>
      <c r="C32" s="24" t="s">
        <v>1985</v>
      </c>
      <c r="D32" s="18">
        <f t="shared" ca="1" si="0"/>
        <v>5.95</v>
      </c>
      <c r="E32" s="18">
        <f t="shared" ca="1" si="1"/>
        <v>0.51</v>
      </c>
      <c r="F32" s="39">
        <f t="shared" ca="1" si="2"/>
        <v>0.5</v>
      </c>
      <c r="G32" s="28" t="s">
        <v>23</v>
      </c>
      <c r="H32" s="28" t="s">
        <v>23</v>
      </c>
    </row>
    <row r="33" spans="1:8" s="20" customFormat="1" x14ac:dyDescent="0.2">
      <c r="A33" s="19" t="s">
        <v>1981</v>
      </c>
      <c r="B33" s="21">
        <v>44811</v>
      </c>
      <c r="C33" s="24" t="s">
        <v>1986</v>
      </c>
      <c r="D33" s="18">
        <f t="shared" ca="1" si="0"/>
        <v>5.87</v>
      </c>
      <c r="E33" s="18">
        <f t="shared" ca="1" si="1"/>
        <v>0.51</v>
      </c>
      <c r="F33" s="39">
        <f t="shared" ca="1" si="2"/>
        <v>0.52</v>
      </c>
      <c r="G33" s="28" t="s">
        <v>23</v>
      </c>
      <c r="H33" s="28" t="s">
        <v>23</v>
      </c>
    </row>
    <row r="34" spans="1:8" ht="13.5" customHeight="1" x14ac:dyDescent="0.2">
      <c r="A34" s="110" t="s">
        <v>1988</v>
      </c>
      <c r="B34" s="111"/>
      <c r="C34" s="111"/>
      <c r="D34" s="111"/>
      <c r="E34" s="111"/>
      <c r="F34" s="111"/>
      <c r="G34" s="111"/>
      <c r="H34" s="112"/>
    </row>
    <row r="35" spans="1:8" s="20" customFormat="1" x14ac:dyDescent="0.2">
      <c r="A35" s="19" t="s">
        <v>1989</v>
      </c>
      <c r="B35" s="21">
        <v>44811</v>
      </c>
      <c r="C35" s="24" t="s">
        <v>1982</v>
      </c>
      <c r="D35" s="18">
        <f t="shared" ca="1" si="0"/>
        <v>5.92</v>
      </c>
      <c r="E35" s="18">
        <f ca="1">RANDBETWEEN(5*10,5.5*10)/100</f>
        <v>0.55000000000000004</v>
      </c>
      <c r="F35" s="39">
        <f ca="1">RANDBETWEEN(5*10,5.3*10)/100</f>
        <v>0.5</v>
      </c>
      <c r="G35" s="28" t="s">
        <v>23</v>
      </c>
      <c r="H35" s="28" t="s">
        <v>23</v>
      </c>
    </row>
    <row r="36" spans="1:8" s="20" customFormat="1" x14ac:dyDescent="0.2">
      <c r="A36" s="19" t="s">
        <v>1990</v>
      </c>
      <c r="B36" s="21">
        <v>44811</v>
      </c>
      <c r="C36" s="24" t="s">
        <v>1982</v>
      </c>
      <c r="D36" s="18">
        <f t="shared" ca="1" si="0"/>
        <v>5.5</v>
      </c>
      <c r="E36" s="18">
        <f t="shared" ref="E36:E44" ca="1" si="3">RANDBETWEEN(5*10,5.5*10)/100</f>
        <v>0.53</v>
      </c>
      <c r="F36" s="39">
        <f t="shared" ref="F36:F44" ca="1" si="4">RANDBETWEEN(5*10,5.3*10)/100</f>
        <v>0.52</v>
      </c>
      <c r="G36" s="28" t="s">
        <v>23</v>
      </c>
      <c r="H36" s="28" t="s">
        <v>23</v>
      </c>
    </row>
    <row r="37" spans="1:8" s="20" customFormat="1" x14ac:dyDescent="0.2">
      <c r="A37" s="19" t="s">
        <v>1991</v>
      </c>
      <c r="B37" s="21">
        <v>44811</v>
      </c>
      <c r="C37" s="24" t="s">
        <v>1982</v>
      </c>
      <c r="D37" s="18">
        <f t="shared" ca="1" si="0"/>
        <v>5.66</v>
      </c>
      <c r="E37" s="18">
        <f t="shared" ca="1" si="3"/>
        <v>0.54</v>
      </c>
      <c r="F37" s="39">
        <f t="shared" ca="1" si="4"/>
        <v>0.51</v>
      </c>
      <c r="G37" s="28" t="s">
        <v>23</v>
      </c>
      <c r="H37" s="28" t="s">
        <v>23</v>
      </c>
    </row>
    <row r="38" spans="1:8" s="20" customFormat="1" x14ac:dyDescent="0.2">
      <c r="A38" s="19" t="s">
        <v>1992</v>
      </c>
      <c r="B38" s="21">
        <v>44811</v>
      </c>
      <c r="C38" s="24" t="s">
        <v>1982</v>
      </c>
      <c r="D38" s="18">
        <f t="shared" ca="1" si="0"/>
        <v>5.51</v>
      </c>
      <c r="E38" s="18">
        <f t="shared" ca="1" si="3"/>
        <v>0.5</v>
      </c>
      <c r="F38" s="39">
        <f t="shared" ca="1" si="4"/>
        <v>0.51</v>
      </c>
      <c r="G38" s="28" t="s">
        <v>23</v>
      </c>
      <c r="H38" s="28" t="s">
        <v>23</v>
      </c>
    </row>
    <row r="39" spans="1:8" s="20" customFormat="1" x14ac:dyDescent="0.2">
      <c r="A39" s="19" t="s">
        <v>1993</v>
      </c>
      <c r="B39" s="21">
        <v>44811</v>
      </c>
      <c r="C39" s="24" t="s">
        <v>1983</v>
      </c>
      <c r="D39" s="18">
        <f t="shared" ca="1" si="0"/>
        <v>5.6</v>
      </c>
      <c r="E39" s="18">
        <f t="shared" ca="1" si="3"/>
        <v>0.53</v>
      </c>
      <c r="F39" s="39">
        <f t="shared" ca="1" si="4"/>
        <v>0.5</v>
      </c>
      <c r="G39" s="28" t="s">
        <v>23</v>
      </c>
      <c r="H39" s="28" t="s">
        <v>23</v>
      </c>
    </row>
    <row r="40" spans="1:8" s="20" customFormat="1" x14ac:dyDescent="0.2">
      <c r="A40" s="19" t="s">
        <v>1994</v>
      </c>
      <c r="B40" s="21">
        <v>44811</v>
      </c>
      <c r="C40" s="24" t="s">
        <v>1983</v>
      </c>
      <c r="D40" s="18">
        <f t="shared" ca="1" si="0"/>
        <v>5.84</v>
      </c>
      <c r="E40" s="18">
        <f t="shared" ca="1" si="3"/>
        <v>0.52</v>
      </c>
      <c r="F40" s="39">
        <f t="shared" ca="1" si="4"/>
        <v>0.5</v>
      </c>
      <c r="G40" s="28" t="s">
        <v>23</v>
      </c>
      <c r="H40" s="28" t="s">
        <v>23</v>
      </c>
    </row>
    <row r="41" spans="1:8" s="20" customFormat="1" x14ac:dyDescent="0.2">
      <c r="A41" s="19" t="s">
        <v>1995</v>
      </c>
      <c r="B41" s="21">
        <v>44811</v>
      </c>
      <c r="C41" s="24" t="s">
        <v>1984</v>
      </c>
      <c r="D41" s="18">
        <f t="shared" ca="1" si="0"/>
        <v>5.78</v>
      </c>
      <c r="E41" s="18">
        <f t="shared" ca="1" si="3"/>
        <v>0.53</v>
      </c>
      <c r="F41" s="39">
        <f t="shared" ca="1" si="4"/>
        <v>0.52</v>
      </c>
      <c r="G41" s="28" t="s">
        <v>23</v>
      </c>
      <c r="H41" s="28" t="s">
        <v>23</v>
      </c>
    </row>
    <row r="42" spans="1:8" s="20" customFormat="1" x14ac:dyDescent="0.2">
      <c r="A42" s="19" t="s">
        <v>1996</v>
      </c>
      <c r="B42" s="21">
        <v>44811</v>
      </c>
      <c r="C42" s="24" t="s">
        <v>1985</v>
      </c>
      <c r="D42" s="18">
        <f t="shared" ca="1" si="0"/>
        <v>5.97</v>
      </c>
      <c r="E42" s="18">
        <f t="shared" ca="1" si="3"/>
        <v>0.51</v>
      </c>
      <c r="F42" s="39">
        <f t="shared" ca="1" si="4"/>
        <v>0.53</v>
      </c>
      <c r="G42" s="28" t="s">
        <v>23</v>
      </c>
      <c r="H42" s="28" t="s">
        <v>23</v>
      </c>
    </row>
    <row r="43" spans="1:8" s="20" customFormat="1" x14ac:dyDescent="0.2">
      <c r="A43" s="19" t="s">
        <v>1997</v>
      </c>
      <c r="B43" s="21">
        <v>44811</v>
      </c>
      <c r="C43" s="24" t="s">
        <v>1985</v>
      </c>
      <c r="D43" s="18">
        <f t="shared" ca="1" si="0"/>
        <v>5.85</v>
      </c>
      <c r="E43" s="18">
        <f t="shared" ca="1" si="3"/>
        <v>0.53</v>
      </c>
      <c r="F43" s="39">
        <f t="shared" ca="1" si="4"/>
        <v>0.52</v>
      </c>
      <c r="G43" s="28" t="s">
        <v>23</v>
      </c>
      <c r="H43" s="28" t="s">
        <v>23</v>
      </c>
    </row>
    <row r="44" spans="1:8" s="20" customFormat="1" x14ac:dyDescent="0.2">
      <c r="A44" s="19" t="s">
        <v>1998</v>
      </c>
      <c r="B44" s="21">
        <v>44811</v>
      </c>
      <c r="C44" s="24" t="s">
        <v>1986</v>
      </c>
      <c r="D44" s="18">
        <f t="shared" ca="1" si="0"/>
        <v>5.95</v>
      </c>
      <c r="E44" s="18">
        <f t="shared" ca="1" si="3"/>
        <v>0.54</v>
      </c>
      <c r="F44" s="39">
        <f t="shared" ca="1" si="4"/>
        <v>0.5</v>
      </c>
      <c r="G44" s="28" t="s">
        <v>23</v>
      </c>
      <c r="H44" s="28" t="s">
        <v>23</v>
      </c>
    </row>
    <row r="45" spans="1:8" ht="13.5" customHeight="1" x14ac:dyDescent="0.2">
      <c r="A45" s="110" t="s">
        <v>1999</v>
      </c>
      <c r="B45" s="111"/>
      <c r="C45" s="111"/>
      <c r="D45" s="111"/>
      <c r="E45" s="111"/>
      <c r="F45" s="111"/>
      <c r="G45" s="111"/>
      <c r="H45" s="112"/>
    </row>
    <row r="46" spans="1:8" s="20" customFormat="1" x14ac:dyDescent="0.2">
      <c r="A46" s="19" t="s">
        <v>2000</v>
      </c>
      <c r="B46" s="21">
        <v>44812</v>
      </c>
      <c r="C46" s="24" t="s">
        <v>1982</v>
      </c>
      <c r="D46" s="18">
        <f t="shared" ca="1" si="0"/>
        <v>5.6</v>
      </c>
      <c r="E46" s="18">
        <f ca="1">RANDBETWEEN(5*10,5.5*10)/100</f>
        <v>0.5</v>
      </c>
      <c r="F46" s="39">
        <f ca="1">RANDBETWEEN(5*10,5.3*10)/100</f>
        <v>0.52</v>
      </c>
      <c r="G46" s="28" t="s">
        <v>23</v>
      </c>
      <c r="H46" s="28" t="s">
        <v>23</v>
      </c>
    </row>
    <row r="47" spans="1:8" s="20" customFormat="1" x14ac:dyDescent="0.2">
      <c r="A47" s="19" t="s">
        <v>2001</v>
      </c>
      <c r="B47" s="21">
        <v>44812</v>
      </c>
      <c r="C47" s="24" t="s">
        <v>1982</v>
      </c>
      <c r="D47" s="18">
        <f t="shared" ca="1" si="0"/>
        <v>5.97</v>
      </c>
      <c r="E47" s="18">
        <f t="shared" ref="E47:E55" ca="1" si="5">RANDBETWEEN(5*10,5.5*10)/100</f>
        <v>0.5</v>
      </c>
      <c r="F47" s="39">
        <f t="shared" ref="F47:F55" ca="1" si="6">RANDBETWEEN(5*10,5.3*10)/100</f>
        <v>0.5</v>
      </c>
      <c r="G47" s="28" t="s">
        <v>23</v>
      </c>
      <c r="H47" s="28" t="s">
        <v>23</v>
      </c>
    </row>
    <row r="48" spans="1:8" s="20" customFormat="1" x14ac:dyDescent="0.2">
      <c r="A48" s="19" t="s">
        <v>2002</v>
      </c>
      <c r="B48" s="21">
        <v>44812</v>
      </c>
      <c r="C48" s="24" t="s">
        <v>1982</v>
      </c>
      <c r="D48" s="18">
        <f t="shared" ca="1" si="0"/>
        <v>5.56</v>
      </c>
      <c r="E48" s="18">
        <f t="shared" ca="1" si="5"/>
        <v>0.55000000000000004</v>
      </c>
      <c r="F48" s="39">
        <f t="shared" ca="1" si="6"/>
        <v>0.53</v>
      </c>
      <c r="G48" s="28" t="s">
        <v>23</v>
      </c>
      <c r="H48" s="28" t="s">
        <v>23</v>
      </c>
    </row>
    <row r="49" spans="1:8" s="20" customFormat="1" x14ac:dyDescent="0.2">
      <c r="A49" s="19" t="s">
        <v>2003</v>
      </c>
      <c r="B49" s="21">
        <v>44812</v>
      </c>
      <c r="C49" s="24" t="s">
        <v>1982</v>
      </c>
      <c r="D49" s="18">
        <f t="shared" ca="1" si="0"/>
        <v>5.94</v>
      </c>
      <c r="E49" s="18">
        <f t="shared" ca="1" si="5"/>
        <v>0.53</v>
      </c>
      <c r="F49" s="39">
        <f t="shared" ca="1" si="6"/>
        <v>0.53</v>
      </c>
      <c r="G49" s="28" t="s">
        <v>23</v>
      </c>
      <c r="H49" s="28" t="s">
        <v>23</v>
      </c>
    </row>
    <row r="50" spans="1:8" s="20" customFormat="1" x14ac:dyDescent="0.2">
      <c r="A50" s="19" t="s">
        <v>2004</v>
      </c>
      <c r="B50" s="21">
        <v>44812</v>
      </c>
      <c r="C50" s="24" t="s">
        <v>1983</v>
      </c>
      <c r="D50" s="18">
        <f t="shared" ca="1" si="0"/>
        <v>5.88</v>
      </c>
      <c r="E50" s="18">
        <f t="shared" ca="1" si="5"/>
        <v>0.5</v>
      </c>
      <c r="F50" s="39">
        <f t="shared" ca="1" si="6"/>
        <v>0.52</v>
      </c>
      <c r="G50" s="28" t="s">
        <v>23</v>
      </c>
      <c r="H50" s="28" t="s">
        <v>23</v>
      </c>
    </row>
    <row r="51" spans="1:8" s="20" customFormat="1" x14ac:dyDescent="0.2">
      <c r="A51" s="19" t="s">
        <v>2005</v>
      </c>
      <c r="B51" s="21">
        <v>44812</v>
      </c>
      <c r="C51" s="24" t="s">
        <v>1983</v>
      </c>
      <c r="D51" s="18">
        <f t="shared" ca="1" si="0"/>
        <v>5.53</v>
      </c>
      <c r="E51" s="18">
        <f t="shared" ca="1" si="5"/>
        <v>0.5</v>
      </c>
      <c r="F51" s="39">
        <f t="shared" ca="1" si="6"/>
        <v>0.52</v>
      </c>
      <c r="G51" s="28" t="s">
        <v>23</v>
      </c>
      <c r="H51" s="28" t="s">
        <v>23</v>
      </c>
    </row>
    <row r="52" spans="1:8" s="20" customFormat="1" x14ac:dyDescent="0.2">
      <c r="A52" s="19" t="s">
        <v>2006</v>
      </c>
      <c r="B52" s="21">
        <v>44812</v>
      </c>
      <c r="C52" s="24" t="s">
        <v>1984</v>
      </c>
      <c r="D52" s="18">
        <f t="shared" ca="1" si="0"/>
        <v>5.51</v>
      </c>
      <c r="E52" s="18">
        <f t="shared" ca="1" si="5"/>
        <v>0.51</v>
      </c>
      <c r="F52" s="39">
        <f t="shared" ca="1" si="6"/>
        <v>0.51</v>
      </c>
      <c r="G52" s="28" t="s">
        <v>23</v>
      </c>
      <c r="H52" s="28" t="s">
        <v>23</v>
      </c>
    </row>
    <row r="53" spans="1:8" s="20" customFormat="1" x14ac:dyDescent="0.2">
      <c r="A53" s="19" t="s">
        <v>2007</v>
      </c>
      <c r="B53" s="21">
        <v>44812</v>
      </c>
      <c r="C53" s="24" t="s">
        <v>1985</v>
      </c>
      <c r="D53" s="18">
        <f t="shared" ca="1" si="0"/>
        <v>5.88</v>
      </c>
      <c r="E53" s="18">
        <f t="shared" ca="1" si="5"/>
        <v>0.54</v>
      </c>
      <c r="F53" s="39">
        <f t="shared" ca="1" si="6"/>
        <v>0.5</v>
      </c>
      <c r="G53" s="28" t="s">
        <v>23</v>
      </c>
      <c r="H53" s="28" t="s">
        <v>23</v>
      </c>
    </row>
    <row r="54" spans="1:8" s="20" customFormat="1" x14ac:dyDescent="0.2">
      <c r="A54" s="19" t="s">
        <v>2008</v>
      </c>
      <c r="B54" s="21">
        <v>44812</v>
      </c>
      <c r="C54" s="24" t="s">
        <v>1985</v>
      </c>
      <c r="D54" s="18">
        <f t="shared" ca="1" si="0"/>
        <v>5.77</v>
      </c>
      <c r="E54" s="18">
        <f t="shared" ca="1" si="5"/>
        <v>0.54</v>
      </c>
      <c r="F54" s="39">
        <f t="shared" ca="1" si="6"/>
        <v>0.5</v>
      </c>
      <c r="G54" s="28" t="s">
        <v>23</v>
      </c>
      <c r="H54" s="28" t="s">
        <v>23</v>
      </c>
    </row>
    <row r="55" spans="1:8" s="20" customFormat="1" x14ac:dyDescent="0.2">
      <c r="A55" s="19" t="s">
        <v>2009</v>
      </c>
      <c r="B55" s="21">
        <v>44812</v>
      </c>
      <c r="C55" s="24" t="s">
        <v>1986</v>
      </c>
      <c r="D55" s="18">
        <f t="shared" ca="1" si="0"/>
        <v>5.77</v>
      </c>
      <c r="E55" s="18">
        <f t="shared" ca="1" si="5"/>
        <v>0.53</v>
      </c>
      <c r="F55" s="39">
        <f t="shared" ca="1" si="6"/>
        <v>0.53</v>
      </c>
      <c r="G55" s="28" t="s">
        <v>23</v>
      </c>
      <c r="H55" s="28" t="s">
        <v>23</v>
      </c>
    </row>
    <row r="56" spans="1:8" ht="13.5" customHeight="1" x14ac:dyDescent="0.2">
      <c r="A56" s="110" t="s">
        <v>2020</v>
      </c>
      <c r="B56" s="111"/>
      <c r="C56" s="111"/>
      <c r="D56" s="111"/>
      <c r="E56" s="111"/>
      <c r="F56" s="111"/>
      <c r="G56" s="111"/>
      <c r="H56" s="112"/>
    </row>
    <row r="57" spans="1:8" s="20" customFormat="1" x14ac:dyDescent="0.2">
      <c r="A57" s="19" t="s">
        <v>2010</v>
      </c>
      <c r="B57" s="21">
        <v>44812</v>
      </c>
      <c r="C57" s="24" t="s">
        <v>1982</v>
      </c>
      <c r="D57" s="18">
        <f t="shared" ca="1" si="0"/>
        <v>5.51</v>
      </c>
      <c r="E57" s="18">
        <f ca="1">RANDBETWEEN(5*10,5.5*10)/100</f>
        <v>0.54</v>
      </c>
      <c r="F57" s="39">
        <f ca="1">RANDBETWEEN(5*10,5.3*10)/100</f>
        <v>0.53</v>
      </c>
      <c r="G57" s="28" t="s">
        <v>23</v>
      </c>
      <c r="H57" s="28" t="s">
        <v>23</v>
      </c>
    </row>
    <row r="58" spans="1:8" s="20" customFormat="1" x14ac:dyDescent="0.2">
      <c r="A58" s="19" t="s">
        <v>2011</v>
      </c>
      <c r="B58" s="21">
        <v>44812</v>
      </c>
      <c r="C58" s="24" t="s">
        <v>1982</v>
      </c>
      <c r="D58" s="18">
        <f t="shared" ca="1" si="0"/>
        <v>5.67</v>
      </c>
      <c r="E58" s="18">
        <f t="shared" ref="E58:E69" ca="1" si="7">RANDBETWEEN(5*10,5.5*10)/100</f>
        <v>0.5</v>
      </c>
      <c r="F58" s="39">
        <f t="shared" ref="F58:F69" ca="1" si="8">RANDBETWEEN(5*10,5.3*10)/100</f>
        <v>0.52</v>
      </c>
      <c r="G58" s="28" t="s">
        <v>23</v>
      </c>
      <c r="H58" s="28" t="s">
        <v>23</v>
      </c>
    </row>
    <row r="59" spans="1:8" s="20" customFormat="1" x14ac:dyDescent="0.2">
      <c r="A59" s="19" t="s">
        <v>2012</v>
      </c>
      <c r="B59" s="21">
        <v>44812</v>
      </c>
      <c r="C59" s="24" t="s">
        <v>1982</v>
      </c>
      <c r="D59" s="18">
        <f t="shared" ca="1" si="0"/>
        <v>5.68</v>
      </c>
      <c r="E59" s="18">
        <f t="shared" ca="1" si="7"/>
        <v>0.53</v>
      </c>
      <c r="F59" s="39">
        <f t="shared" ca="1" si="8"/>
        <v>0.53</v>
      </c>
      <c r="G59" s="28" t="s">
        <v>23</v>
      </c>
      <c r="H59" s="28" t="s">
        <v>23</v>
      </c>
    </row>
    <row r="60" spans="1:8" s="20" customFormat="1" x14ac:dyDescent="0.2">
      <c r="A60" s="19" t="s">
        <v>2013</v>
      </c>
      <c r="B60" s="21">
        <v>44812</v>
      </c>
      <c r="C60" s="24" t="s">
        <v>1982</v>
      </c>
      <c r="D60" s="18">
        <f t="shared" ca="1" si="0"/>
        <v>5.51</v>
      </c>
      <c r="E60" s="18">
        <f t="shared" ca="1" si="7"/>
        <v>0.5</v>
      </c>
      <c r="F60" s="39">
        <f t="shared" ca="1" si="8"/>
        <v>0.5</v>
      </c>
      <c r="G60" s="28" t="s">
        <v>23</v>
      </c>
      <c r="H60" s="28" t="s">
        <v>23</v>
      </c>
    </row>
    <row r="61" spans="1:8" ht="13.5" customHeight="1" x14ac:dyDescent="0.2">
      <c r="A61" s="99" t="s">
        <v>11</v>
      </c>
      <c r="B61" s="101" t="s">
        <v>12</v>
      </c>
      <c r="C61" s="102" t="s">
        <v>16</v>
      </c>
      <c r="D61" s="102" t="s">
        <v>13</v>
      </c>
      <c r="E61" s="102"/>
      <c r="F61" s="102"/>
      <c r="G61" s="102"/>
      <c r="H61" s="102"/>
    </row>
    <row r="62" spans="1:8" ht="29.25" customHeight="1" x14ac:dyDescent="0.2">
      <c r="A62" s="100"/>
      <c r="B62" s="101"/>
      <c r="C62" s="102"/>
      <c r="D62" s="6" t="s">
        <v>14</v>
      </c>
      <c r="E62" s="6" t="s">
        <v>25</v>
      </c>
      <c r="F62" s="6" t="s">
        <v>1372</v>
      </c>
      <c r="G62" s="6" t="s">
        <v>27</v>
      </c>
      <c r="H62" s="6" t="s">
        <v>28</v>
      </c>
    </row>
    <row r="63" spans="1:8" ht="13.5" customHeight="1" x14ac:dyDescent="0.2">
      <c r="A63" s="25">
        <v>1</v>
      </c>
      <c r="B63" s="25">
        <v>2</v>
      </c>
      <c r="C63" s="26">
        <v>3</v>
      </c>
      <c r="D63" s="17">
        <v>4</v>
      </c>
      <c r="E63" s="25">
        <v>5</v>
      </c>
      <c r="F63" s="25">
        <v>6</v>
      </c>
      <c r="G63" s="25">
        <v>7</v>
      </c>
      <c r="H63" s="26">
        <v>8</v>
      </c>
    </row>
    <row r="64" spans="1:8" s="20" customFormat="1" x14ac:dyDescent="0.2">
      <c r="A64" s="19" t="s">
        <v>2014</v>
      </c>
      <c r="B64" s="21">
        <v>44812</v>
      </c>
      <c r="C64" s="24" t="s">
        <v>1983</v>
      </c>
      <c r="D64" s="18">
        <f t="shared" ca="1" si="0"/>
        <v>5.58</v>
      </c>
      <c r="E64" s="18">
        <f t="shared" ca="1" si="7"/>
        <v>0.52</v>
      </c>
      <c r="F64" s="39">
        <f t="shared" ca="1" si="8"/>
        <v>0.51</v>
      </c>
      <c r="G64" s="28" t="s">
        <v>23</v>
      </c>
      <c r="H64" s="28" t="s">
        <v>23</v>
      </c>
    </row>
    <row r="65" spans="1:8" s="20" customFormat="1" x14ac:dyDescent="0.2">
      <c r="A65" s="19" t="s">
        <v>2015</v>
      </c>
      <c r="B65" s="21">
        <v>44812</v>
      </c>
      <c r="C65" s="24" t="s">
        <v>1983</v>
      </c>
      <c r="D65" s="18">
        <f t="shared" ca="1" si="0"/>
        <v>5.7</v>
      </c>
      <c r="E65" s="18">
        <f t="shared" ca="1" si="7"/>
        <v>0.55000000000000004</v>
      </c>
      <c r="F65" s="39">
        <f t="shared" ca="1" si="8"/>
        <v>0.51</v>
      </c>
      <c r="G65" s="28" t="s">
        <v>23</v>
      </c>
      <c r="H65" s="28" t="s">
        <v>23</v>
      </c>
    </row>
    <row r="66" spans="1:8" s="20" customFormat="1" x14ac:dyDescent="0.2">
      <c r="A66" s="19" t="s">
        <v>2016</v>
      </c>
      <c r="B66" s="21">
        <v>44812</v>
      </c>
      <c r="C66" s="24" t="s">
        <v>1984</v>
      </c>
      <c r="D66" s="18">
        <f t="shared" ca="1" si="0"/>
        <v>5.95</v>
      </c>
      <c r="E66" s="18">
        <f t="shared" ca="1" si="7"/>
        <v>0.5</v>
      </c>
      <c r="F66" s="39">
        <f t="shared" ca="1" si="8"/>
        <v>0.5</v>
      </c>
      <c r="G66" s="28" t="s">
        <v>23</v>
      </c>
      <c r="H66" s="28" t="s">
        <v>23</v>
      </c>
    </row>
    <row r="67" spans="1:8" s="20" customFormat="1" x14ac:dyDescent="0.2">
      <c r="A67" s="19" t="s">
        <v>2017</v>
      </c>
      <c r="B67" s="21">
        <v>44812</v>
      </c>
      <c r="C67" s="24" t="s">
        <v>1985</v>
      </c>
      <c r="D67" s="18">
        <f t="shared" ca="1" si="0"/>
        <v>5.98</v>
      </c>
      <c r="E67" s="18">
        <f t="shared" ca="1" si="7"/>
        <v>0.5</v>
      </c>
      <c r="F67" s="39">
        <f t="shared" ca="1" si="8"/>
        <v>0.53</v>
      </c>
      <c r="G67" s="28" t="s">
        <v>23</v>
      </c>
      <c r="H67" s="28" t="s">
        <v>23</v>
      </c>
    </row>
    <row r="68" spans="1:8" s="20" customFormat="1" x14ac:dyDescent="0.2">
      <c r="A68" s="19" t="s">
        <v>2018</v>
      </c>
      <c r="B68" s="21">
        <v>44812</v>
      </c>
      <c r="C68" s="24" t="s">
        <v>1985</v>
      </c>
      <c r="D68" s="18">
        <f t="shared" ca="1" si="0"/>
        <v>5.97</v>
      </c>
      <c r="E68" s="18">
        <f t="shared" ca="1" si="7"/>
        <v>0.54</v>
      </c>
      <c r="F68" s="39">
        <f t="shared" ca="1" si="8"/>
        <v>0.53</v>
      </c>
      <c r="G68" s="28" t="s">
        <v>23</v>
      </c>
      <c r="H68" s="28" t="s">
        <v>23</v>
      </c>
    </row>
    <row r="69" spans="1:8" s="20" customFormat="1" x14ac:dyDescent="0.2">
      <c r="A69" s="19" t="s">
        <v>2019</v>
      </c>
      <c r="B69" s="21">
        <v>44812</v>
      </c>
      <c r="C69" s="24" t="s">
        <v>1986</v>
      </c>
      <c r="D69" s="18">
        <f t="shared" ca="1" si="0"/>
        <v>5.96</v>
      </c>
      <c r="E69" s="18">
        <f t="shared" ca="1" si="7"/>
        <v>0.55000000000000004</v>
      </c>
      <c r="F69" s="39">
        <f t="shared" ca="1" si="8"/>
        <v>0.52</v>
      </c>
      <c r="G69" s="28" t="s">
        <v>23</v>
      </c>
      <c r="H69" s="28" t="s">
        <v>23</v>
      </c>
    </row>
    <row r="70" spans="1:8" ht="13.5" customHeight="1" x14ac:dyDescent="0.2">
      <c r="A70" s="110" t="s">
        <v>2021</v>
      </c>
      <c r="B70" s="111"/>
      <c r="C70" s="111"/>
      <c r="D70" s="111"/>
      <c r="E70" s="111"/>
      <c r="F70" s="111"/>
      <c r="G70" s="111"/>
      <c r="H70" s="112"/>
    </row>
    <row r="71" spans="1:8" s="20" customFormat="1" x14ac:dyDescent="0.2">
      <c r="A71" s="19" t="s">
        <v>2022</v>
      </c>
      <c r="B71" s="21">
        <v>44820</v>
      </c>
      <c r="C71" s="24" t="s">
        <v>1982</v>
      </c>
      <c r="D71" s="18">
        <f t="shared" ca="1" si="0"/>
        <v>5.95</v>
      </c>
      <c r="E71" s="18">
        <f ca="1">RANDBETWEEN(5*10,5.5*10)/100</f>
        <v>0.54</v>
      </c>
      <c r="F71" s="39">
        <f ca="1">RANDBETWEEN(5*10,5.3*10)/100</f>
        <v>0.53</v>
      </c>
      <c r="G71" s="28" t="s">
        <v>23</v>
      </c>
      <c r="H71" s="28" t="s">
        <v>23</v>
      </c>
    </row>
    <row r="72" spans="1:8" s="20" customFormat="1" x14ac:dyDescent="0.2">
      <c r="A72" s="19" t="s">
        <v>2023</v>
      </c>
      <c r="B72" s="21">
        <v>44820</v>
      </c>
      <c r="C72" s="24" t="s">
        <v>1982</v>
      </c>
      <c r="D72" s="18">
        <f t="shared" ca="1" si="0"/>
        <v>5.64</v>
      </c>
      <c r="E72" s="18">
        <f t="shared" ref="E72:E80" ca="1" si="9">RANDBETWEEN(5*10,5.5*10)/100</f>
        <v>0.5</v>
      </c>
      <c r="F72" s="39">
        <f t="shared" ref="F72:F80" ca="1" si="10">RANDBETWEEN(5*10,5.3*10)/100</f>
        <v>0.53</v>
      </c>
      <c r="G72" s="28" t="s">
        <v>23</v>
      </c>
      <c r="H72" s="28" t="s">
        <v>23</v>
      </c>
    </row>
    <row r="73" spans="1:8" s="20" customFormat="1" x14ac:dyDescent="0.2">
      <c r="A73" s="19" t="s">
        <v>2024</v>
      </c>
      <c r="B73" s="21">
        <v>44820</v>
      </c>
      <c r="C73" s="24" t="s">
        <v>1982</v>
      </c>
      <c r="D73" s="18">
        <f t="shared" ca="1" si="0"/>
        <v>5.96</v>
      </c>
      <c r="E73" s="18">
        <f t="shared" ca="1" si="9"/>
        <v>0.54</v>
      </c>
      <c r="F73" s="39">
        <f t="shared" ca="1" si="10"/>
        <v>0.53</v>
      </c>
      <c r="G73" s="28" t="s">
        <v>23</v>
      </c>
      <c r="H73" s="28" t="s">
        <v>23</v>
      </c>
    </row>
    <row r="74" spans="1:8" s="20" customFormat="1" x14ac:dyDescent="0.2">
      <c r="A74" s="19" t="s">
        <v>2025</v>
      </c>
      <c r="B74" s="21">
        <v>44820</v>
      </c>
      <c r="C74" s="24" t="s">
        <v>1982</v>
      </c>
      <c r="D74" s="18">
        <f t="shared" ca="1" si="0"/>
        <v>5.75</v>
      </c>
      <c r="E74" s="18">
        <f t="shared" ca="1" si="9"/>
        <v>0.53</v>
      </c>
      <c r="F74" s="39">
        <f t="shared" ca="1" si="10"/>
        <v>0.53</v>
      </c>
      <c r="G74" s="28" t="s">
        <v>23</v>
      </c>
      <c r="H74" s="28" t="s">
        <v>23</v>
      </c>
    </row>
    <row r="75" spans="1:8" s="20" customFormat="1" x14ac:dyDescent="0.2">
      <c r="A75" s="19" t="s">
        <v>2026</v>
      </c>
      <c r="B75" s="21">
        <v>44820</v>
      </c>
      <c r="C75" s="24" t="s">
        <v>1983</v>
      </c>
      <c r="D75" s="18">
        <f t="shared" ca="1" si="0"/>
        <v>5.53</v>
      </c>
      <c r="E75" s="18">
        <f t="shared" ca="1" si="9"/>
        <v>0.54</v>
      </c>
      <c r="F75" s="39">
        <f t="shared" ca="1" si="10"/>
        <v>0.51</v>
      </c>
      <c r="G75" s="28" t="s">
        <v>23</v>
      </c>
      <c r="H75" s="28" t="s">
        <v>23</v>
      </c>
    </row>
    <row r="76" spans="1:8" s="20" customFormat="1" x14ac:dyDescent="0.2">
      <c r="A76" s="19" t="s">
        <v>2027</v>
      </c>
      <c r="B76" s="21">
        <v>44820</v>
      </c>
      <c r="C76" s="24" t="s">
        <v>1983</v>
      </c>
      <c r="D76" s="18">
        <f t="shared" ca="1" si="0"/>
        <v>5.74</v>
      </c>
      <c r="E76" s="18">
        <f t="shared" ca="1" si="9"/>
        <v>0.53</v>
      </c>
      <c r="F76" s="39">
        <f t="shared" ca="1" si="10"/>
        <v>0.52</v>
      </c>
      <c r="G76" s="28" t="s">
        <v>23</v>
      </c>
      <c r="H76" s="28" t="s">
        <v>23</v>
      </c>
    </row>
    <row r="77" spans="1:8" s="20" customFormat="1" x14ac:dyDescent="0.2">
      <c r="A77" s="19" t="s">
        <v>2028</v>
      </c>
      <c r="B77" s="21">
        <v>44820</v>
      </c>
      <c r="C77" s="24" t="s">
        <v>1984</v>
      </c>
      <c r="D77" s="18">
        <f t="shared" ca="1" si="0"/>
        <v>5.51</v>
      </c>
      <c r="E77" s="18">
        <f t="shared" ca="1" si="9"/>
        <v>0.5</v>
      </c>
      <c r="F77" s="39">
        <f t="shared" ca="1" si="10"/>
        <v>0.5</v>
      </c>
      <c r="G77" s="28" t="s">
        <v>23</v>
      </c>
      <c r="H77" s="28" t="s">
        <v>23</v>
      </c>
    </row>
    <row r="78" spans="1:8" s="20" customFormat="1" x14ac:dyDescent="0.2">
      <c r="A78" s="19" t="s">
        <v>2029</v>
      </c>
      <c r="B78" s="21">
        <v>44820</v>
      </c>
      <c r="C78" s="24" t="s">
        <v>1985</v>
      </c>
      <c r="D78" s="18">
        <f t="shared" ca="1" si="0"/>
        <v>5.58</v>
      </c>
      <c r="E78" s="18">
        <f t="shared" ca="1" si="9"/>
        <v>0.53</v>
      </c>
      <c r="F78" s="39">
        <f t="shared" ca="1" si="10"/>
        <v>0.53</v>
      </c>
      <c r="G78" s="28" t="s">
        <v>23</v>
      </c>
      <c r="H78" s="28" t="s">
        <v>23</v>
      </c>
    </row>
    <row r="79" spans="1:8" s="20" customFormat="1" x14ac:dyDescent="0.2">
      <c r="A79" s="19" t="s">
        <v>2030</v>
      </c>
      <c r="B79" s="21">
        <v>44820</v>
      </c>
      <c r="C79" s="24" t="s">
        <v>1985</v>
      </c>
      <c r="D79" s="18">
        <f t="shared" ca="1" si="0"/>
        <v>5.87</v>
      </c>
      <c r="E79" s="18">
        <f t="shared" ca="1" si="9"/>
        <v>0.53</v>
      </c>
      <c r="F79" s="39">
        <f t="shared" ca="1" si="10"/>
        <v>0.51</v>
      </c>
      <c r="G79" s="28" t="s">
        <v>23</v>
      </c>
      <c r="H79" s="28" t="s">
        <v>23</v>
      </c>
    </row>
    <row r="80" spans="1:8" s="20" customFormat="1" x14ac:dyDescent="0.2">
      <c r="A80" s="19" t="s">
        <v>2031</v>
      </c>
      <c r="B80" s="21">
        <v>44820</v>
      </c>
      <c r="C80" s="24" t="s">
        <v>1986</v>
      </c>
      <c r="D80" s="18">
        <f t="shared" ca="1" si="0"/>
        <v>5.6</v>
      </c>
      <c r="E80" s="18">
        <f t="shared" ca="1" si="9"/>
        <v>0.52</v>
      </c>
      <c r="F80" s="39">
        <f t="shared" ca="1" si="10"/>
        <v>0.51</v>
      </c>
      <c r="G80" s="28" t="s">
        <v>23</v>
      </c>
      <c r="H80" s="28" t="s">
        <v>23</v>
      </c>
    </row>
    <row r="81" spans="1:8" ht="13.5" customHeight="1" x14ac:dyDescent="0.2">
      <c r="A81" s="110" t="s">
        <v>2042</v>
      </c>
      <c r="B81" s="111"/>
      <c r="C81" s="111"/>
      <c r="D81" s="111"/>
      <c r="E81" s="111"/>
      <c r="F81" s="111"/>
      <c r="G81" s="111"/>
      <c r="H81" s="112"/>
    </row>
    <row r="82" spans="1:8" s="20" customFormat="1" x14ac:dyDescent="0.2">
      <c r="A82" s="19" t="s">
        <v>2032</v>
      </c>
      <c r="B82" s="21">
        <v>44820</v>
      </c>
      <c r="C82" s="24" t="s">
        <v>1982</v>
      </c>
      <c r="D82" s="18">
        <f t="shared" ca="1" si="0"/>
        <v>5.83</v>
      </c>
      <c r="E82" s="18">
        <f ca="1">RANDBETWEEN(5*10,5.5*10)/100</f>
        <v>0.54</v>
      </c>
      <c r="F82" s="39">
        <f ca="1">RANDBETWEEN(5*10,5.3*10)/100</f>
        <v>0.5</v>
      </c>
      <c r="G82" s="28" t="s">
        <v>23</v>
      </c>
      <c r="H82" s="28" t="s">
        <v>23</v>
      </c>
    </row>
    <row r="83" spans="1:8" s="20" customFormat="1" x14ac:dyDescent="0.2">
      <c r="A83" s="19" t="s">
        <v>2033</v>
      </c>
      <c r="B83" s="21">
        <v>44820</v>
      </c>
      <c r="C83" s="24" t="s">
        <v>1982</v>
      </c>
      <c r="D83" s="18">
        <f t="shared" ca="1" si="0"/>
        <v>5.74</v>
      </c>
      <c r="E83" s="18">
        <f t="shared" ref="E83:E91" ca="1" si="11">RANDBETWEEN(5*10,5.5*10)/100</f>
        <v>0.5</v>
      </c>
      <c r="F83" s="39">
        <f t="shared" ref="F83:F91" ca="1" si="12">RANDBETWEEN(5*10,5.3*10)/100</f>
        <v>0.5</v>
      </c>
      <c r="G83" s="28" t="s">
        <v>23</v>
      </c>
      <c r="H83" s="28" t="s">
        <v>23</v>
      </c>
    </row>
    <row r="84" spans="1:8" s="20" customFormat="1" x14ac:dyDescent="0.2">
      <c r="A84" s="19" t="s">
        <v>2034</v>
      </c>
      <c r="B84" s="21">
        <v>44820</v>
      </c>
      <c r="C84" s="24" t="s">
        <v>1982</v>
      </c>
      <c r="D84" s="18">
        <f t="shared" ca="1" si="0"/>
        <v>5.52</v>
      </c>
      <c r="E84" s="18">
        <f t="shared" ca="1" si="11"/>
        <v>0.54</v>
      </c>
      <c r="F84" s="39">
        <f t="shared" ca="1" si="12"/>
        <v>0.53</v>
      </c>
      <c r="G84" s="28" t="s">
        <v>23</v>
      </c>
      <c r="H84" s="28" t="s">
        <v>23</v>
      </c>
    </row>
    <row r="85" spans="1:8" s="20" customFormat="1" x14ac:dyDescent="0.2">
      <c r="A85" s="19" t="s">
        <v>2035</v>
      </c>
      <c r="B85" s="21">
        <v>44820</v>
      </c>
      <c r="C85" s="24" t="s">
        <v>1982</v>
      </c>
      <c r="D85" s="18">
        <f t="shared" ca="1" si="0"/>
        <v>5.72</v>
      </c>
      <c r="E85" s="18">
        <f t="shared" ca="1" si="11"/>
        <v>0.52</v>
      </c>
      <c r="F85" s="39">
        <f t="shared" ca="1" si="12"/>
        <v>0.53</v>
      </c>
      <c r="G85" s="28" t="s">
        <v>23</v>
      </c>
      <c r="H85" s="28" t="s">
        <v>23</v>
      </c>
    </row>
    <row r="86" spans="1:8" s="20" customFormat="1" x14ac:dyDescent="0.2">
      <c r="A86" s="19" t="s">
        <v>2036</v>
      </c>
      <c r="B86" s="21">
        <v>44820</v>
      </c>
      <c r="C86" s="24" t="s">
        <v>1983</v>
      </c>
      <c r="D86" s="18">
        <f t="shared" ca="1" si="0"/>
        <v>5.66</v>
      </c>
      <c r="E86" s="18">
        <f t="shared" ca="1" si="11"/>
        <v>0.52</v>
      </c>
      <c r="F86" s="39">
        <f t="shared" ca="1" si="12"/>
        <v>0.51</v>
      </c>
      <c r="G86" s="28" t="s">
        <v>23</v>
      </c>
      <c r="H86" s="28" t="s">
        <v>23</v>
      </c>
    </row>
    <row r="87" spans="1:8" s="20" customFormat="1" x14ac:dyDescent="0.2">
      <c r="A87" s="19" t="s">
        <v>2037</v>
      </c>
      <c r="B87" s="21">
        <v>44820</v>
      </c>
      <c r="C87" s="24" t="s">
        <v>1983</v>
      </c>
      <c r="D87" s="18">
        <f t="shared" ca="1" si="0"/>
        <v>5.59</v>
      </c>
      <c r="E87" s="18">
        <f t="shared" ca="1" si="11"/>
        <v>0.5</v>
      </c>
      <c r="F87" s="39">
        <f t="shared" ca="1" si="12"/>
        <v>0.53</v>
      </c>
      <c r="G87" s="28" t="s">
        <v>23</v>
      </c>
      <c r="H87" s="28" t="s">
        <v>23</v>
      </c>
    </row>
    <row r="88" spans="1:8" s="20" customFormat="1" x14ac:dyDescent="0.2">
      <c r="A88" s="19" t="s">
        <v>2038</v>
      </c>
      <c r="B88" s="21">
        <v>44820</v>
      </c>
      <c r="C88" s="24" t="s">
        <v>1984</v>
      </c>
      <c r="D88" s="18">
        <f t="shared" ca="1" si="0"/>
        <v>5.71</v>
      </c>
      <c r="E88" s="18">
        <f t="shared" ca="1" si="11"/>
        <v>0.52</v>
      </c>
      <c r="F88" s="39">
        <f t="shared" ca="1" si="12"/>
        <v>0.52</v>
      </c>
      <c r="G88" s="28" t="s">
        <v>23</v>
      </c>
      <c r="H88" s="28" t="s">
        <v>23</v>
      </c>
    </row>
    <row r="89" spans="1:8" s="20" customFormat="1" x14ac:dyDescent="0.2">
      <c r="A89" s="19" t="s">
        <v>2039</v>
      </c>
      <c r="B89" s="21">
        <v>44820</v>
      </c>
      <c r="C89" s="24" t="s">
        <v>1985</v>
      </c>
      <c r="D89" s="18">
        <f t="shared" ca="1" si="0"/>
        <v>5.7</v>
      </c>
      <c r="E89" s="18">
        <f t="shared" ca="1" si="11"/>
        <v>0.54</v>
      </c>
      <c r="F89" s="39">
        <f t="shared" ca="1" si="12"/>
        <v>0.51</v>
      </c>
      <c r="G89" s="28" t="s">
        <v>23</v>
      </c>
      <c r="H89" s="28" t="s">
        <v>23</v>
      </c>
    </row>
    <row r="90" spans="1:8" s="20" customFormat="1" x14ac:dyDescent="0.2">
      <c r="A90" s="19" t="s">
        <v>2040</v>
      </c>
      <c r="B90" s="21">
        <v>44820</v>
      </c>
      <c r="C90" s="24" t="s">
        <v>1985</v>
      </c>
      <c r="D90" s="18">
        <f t="shared" ca="1" si="0"/>
        <v>5.89</v>
      </c>
      <c r="E90" s="18">
        <f t="shared" ca="1" si="11"/>
        <v>0.5</v>
      </c>
      <c r="F90" s="39">
        <f t="shared" ca="1" si="12"/>
        <v>0.51</v>
      </c>
      <c r="G90" s="28" t="s">
        <v>23</v>
      </c>
      <c r="H90" s="28" t="s">
        <v>23</v>
      </c>
    </row>
    <row r="91" spans="1:8" s="20" customFormat="1" x14ac:dyDescent="0.2">
      <c r="A91" s="19" t="s">
        <v>2041</v>
      </c>
      <c r="B91" s="21">
        <v>44820</v>
      </c>
      <c r="C91" s="24" t="s">
        <v>1986</v>
      </c>
      <c r="D91" s="18">
        <f ca="1">RANDBETWEEN(55*10,60*10)/100</f>
        <v>5.58</v>
      </c>
      <c r="E91" s="18">
        <f t="shared" ca="1" si="11"/>
        <v>0.55000000000000004</v>
      </c>
      <c r="F91" s="39">
        <f t="shared" ca="1" si="12"/>
        <v>0.51</v>
      </c>
      <c r="G91" s="28" t="s">
        <v>23</v>
      </c>
      <c r="H91" s="28" t="s">
        <v>23</v>
      </c>
    </row>
    <row r="92" spans="1:8" s="20" customFormat="1" x14ac:dyDescent="0.2">
      <c r="A92" s="134"/>
      <c r="B92" s="134"/>
      <c r="C92" s="134"/>
      <c r="D92" s="134"/>
      <c r="E92" s="134"/>
      <c r="F92" s="134"/>
      <c r="G92" s="134"/>
      <c r="H92" s="134"/>
    </row>
    <row r="93" spans="1:8" s="20" customFormat="1" x14ac:dyDescent="0.2">
      <c r="A93" s="134"/>
      <c r="B93" s="134"/>
      <c r="C93" s="134"/>
      <c r="D93" s="134"/>
      <c r="E93" s="134"/>
      <c r="F93" s="134"/>
      <c r="G93" s="134"/>
      <c r="H93" s="134"/>
    </row>
    <row r="94" spans="1:8" ht="24" customHeight="1" x14ac:dyDescent="0.2">
      <c r="A94" s="104" t="s">
        <v>15</v>
      </c>
      <c r="B94" s="104"/>
      <c r="C94" s="104"/>
      <c r="D94" s="104"/>
      <c r="E94" s="104"/>
      <c r="F94" s="104"/>
      <c r="G94" s="104"/>
      <c r="H94" s="104"/>
    </row>
    <row r="95" spans="1:8" ht="36" customHeight="1" x14ac:dyDescent="0.2">
      <c r="A95" s="103" t="s">
        <v>1557</v>
      </c>
      <c r="B95" s="103"/>
      <c r="C95" s="103"/>
      <c r="D95" s="103"/>
      <c r="E95" s="103"/>
      <c r="F95" s="103"/>
      <c r="G95" s="103"/>
      <c r="H95" s="103"/>
    </row>
    <row r="96" spans="1:8" ht="8.25" customHeight="1" x14ac:dyDescent="0.2">
      <c r="A96" s="7"/>
      <c r="B96" s="7"/>
      <c r="C96" s="7"/>
      <c r="D96" s="7"/>
      <c r="E96" s="7"/>
      <c r="F96" s="7"/>
      <c r="G96" s="7"/>
    </row>
    <row r="97" spans="1:8" ht="50.25" customHeight="1" x14ac:dyDescent="0.2">
      <c r="A97" s="98" t="s">
        <v>33</v>
      </c>
      <c r="B97" s="98"/>
      <c r="C97" s="98"/>
      <c r="D97" s="98"/>
      <c r="E97" s="8" t="s">
        <v>17</v>
      </c>
      <c r="F97" s="125" t="s">
        <v>34</v>
      </c>
      <c r="G97" s="125"/>
      <c r="H97" s="125"/>
    </row>
  </sheetData>
  <mergeCells count="36">
    <mergeCell ref="G7:H7"/>
    <mergeCell ref="D1:H1"/>
    <mergeCell ref="A3:H3"/>
    <mergeCell ref="A4:H4"/>
    <mergeCell ref="B5:H5"/>
    <mergeCell ref="G6:H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A23:H23"/>
    <mergeCell ref="A92:H93"/>
    <mergeCell ref="A94:H94"/>
    <mergeCell ref="A95:H95"/>
    <mergeCell ref="A97:D97"/>
    <mergeCell ref="F97:H97"/>
    <mergeCell ref="A34:H34"/>
    <mergeCell ref="A45:H45"/>
    <mergeCell ref="A56:H56"/>
    <mergeCell ref="A70:H70"/>
    <mergeCell ref="A81:H81"/>
    <mergeCell ref="A61:A62"/>
    <mergeCell ref="B61:B62"/>
    <mergeCell ref="C61:C62"/>
    <mergeCell ref="D61:H61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138/2022с от 16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9845-48B6-43B6-8A5C-9F1AC5BF4B27}">
  <sheetPr>
    <tabColor rgb="FF92D050"/>
  </sheetPr>
  <dimension ref="A1:H38"/>
  <sheetViews>
    <sheetView tabSelected="1" view="pageLayout" zoomScale="115" zoomScaleNormal="100" zoomScaleSheetLayoutView="100" zoomScalePageLayoutView="115" workbookViewId="0">
      <selection activeCell="D11" sqref="D11:H11"/>
    </sheetView>
  </sheetViews>
  <sheetFormatPr defaultColWidth="9.140625" defaultRowHeight="12.75" x14ac:dyDescent="0.2"/>
  <cols>
    <col min="1" max="1" width="12.85546875" style="60" customWidth="1"/>
    <col min="2" max="2" width="13" style="60" customWidth="1"/>
    <col min="3" max="3" width="13.42578125" style="60" customWidth="1"/>
    <col min="4" max="5" width="13.140625" style="60" customWidth="1"/>
    <col min="6" max="6" width="12.7109375" style="60" customWidth="1"/>
    <col min="7" max="7" width="12.42578125" style="60" customWidth="1"/>
    <col min="8" max="8" width="12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2333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2316</v>
      </c>
      <c r="C6" s="22"/>
      <c r="D6" s="94"/>
      <c r="E6" s="94"/>
      <c r="F6" s="94"/>
      <c r="G6" s="126"/>
      <c r="H6" s="126"/>
    </row>
    <row r="7" spans="1:8" ht="16.5" customHeight="1" x14ac:dyDescent="0.3">
      <c r="A7" s="3"/>
      <c r="B7" s="95"/>
      <c r="C7" s="16"/>
      <c r="D7" s="4" t="s">
        <v>2</v>
      </c>
      <c r="E7" s="4"/>
      <c r="F7" s="95"/>
      <c r="G7" s="109"/>
      <c r="H7" s="109"/>
    </row>
    <row r="8" spans="1:8" ht="16.5" customHeight="1" x14ac:dyDescent="0.2">
      <c r="A8" s="11" t="s">
        <v>3</v>
      </c>
      <c r="B8" s="114" t="s">
        <v>2317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21" customHeight="1" x14ac:dyDescent="0.2">
      <c r="A12" s="14" t="s">
        <v>6</v>
      </c>
      <c r="B12" s="14"/>
      <c r="C12" s="14"/>
      <c r="D12" s="119" t="s">
        <v>2331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8" t="s">
        <v>1383</v>
      </c>
      <c r="E14" s="118"/>
      <c r="F14" s="118"/>
      <c r="G14" s="118"/>
      <c r="H14" s="118"/>
    </row>
    <row r="15" spans="1:8" ht="16.5" customHeight="1" x14ac:dyDescent="0.2">
      <c r="A15" s="14" t="s">
        <v>9</v>
      </c>
      <c r="B15" s="14"/>
      <c r="C15" s="14"/>
      <c r="D15" s="116" t="s">
        <v>2332</v>
      </c>
      <c r="E15" s="116"/>
      <c r="F15" s="116"/>
      <c r="G15" s="116"/>
      <c r="H15" s="116"/>
    </row>
    <row r="16" spans="1:8" ht="22.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2318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s="20" customFormat="1" x14ac:dyDescent="0.2">
      <c r="A23" s="19" t="s">
        <v>2319</v>
      </c>
      <c r="B23" s="21">
        <v>44943</v>
      </c>
      <c r="C23" s="24" t="s">
        <v>1573</v>
      </c>
      <c r="D23" s="18">
        <v>5.76</v>
      </c>
      <c r="E23" s="18">
        <v>0.5</v>
      </c>
      <c r="F23" s="39">
        <v>0.51</v>
      </c>
      <c r="G23" s="28" t="s">
        <v>23</v>
      </c>
      <c r="H23" s="28" t="s">
        <v>23</v>
      </c>
    </row>
    <row r="24" spans="1:8" s="20" customFormat="1" x14ac:dyDescent="0.2">
      <c r="A24" s="19" t="s">
        <v>2320</v>
      </c>
      <c r="B24" s="21">
        <v>44943</v>
      </c>
      <c r="C24" s="24" t="s">
        <v>1573</v>
      </c>
      <c r="D24" s="18">
        <v>5.78</v>
      </c>
      <c r="E24" s="18">
        <v>0.52</v>
      </c>
      <c r="F24" s="39">
        <v>0.52</v>
      </c>
      <c r="G24" s="28" t="s">
        <v>23</v>
      </c>
      <c r="H24" s="28" t="s">
        <v>23</v>
      </c>
    </row>
    <row r="25" spans="1:8" s="20" customFormat="1" x14ac:dyDescent="0.2">
      <c r="A25" s="19" t="s">
        <v>2321</v>
      </c>
      <c r="B25" s="21">
        <v>44943</v>
      </c>
      <c r="C25" s="24" t="s">
        <v>1573</v>
      </c>
      <c r="D25" s="18">
        <v>5.81</v>
      </c>
      <c r="E25" s="18">
        <v>0.53</v>
      </c>
      <c r="F25" s="39">
        <v>0.52</v>
      </c>
      <c r="G25" s="28" t="s">
        <v>23</v>
      </c>
      <c r="H25" s="28" t="s">
        <v>23</v>
      </c>
    </row>
    <row r="26" spans="1:8" s="20" customFormat="1" x14ac:dyDescent="0.2">
      <c r="A26" s="19" t="s">
        <v>2322</v>
      </c>
      <c r="B26" s="21">
        <v>44943</v>
      </c>
      <c r="C26" s="24" t="s">
        <v>1573</v>
      </c>
      <c r="D26" s="18">
        <v>5.57</v>
      </c>
      <c r="E26" s="18">
        <v>0.53</v>
      </c>
      <c r="F26" s="39">
        <v>0.53</v>
      </c>
      <c r="G26" s="28" t="s">
        <v>23</v>
      </c>
      <c r="H26" s="28" t="s">
        <v>23</v>
      </c>
    </row>
    <row r="27" spans="1:8" s="20" customFormat="1" x14ac:dyDescent="0.2">
      <c r="A27" s="19" t="s">
        <v>2323</v>
      </c>
      <c r="B27" s="21">
        <v>44943</v>
      </c>
      <c r="C27" s="24" t="s">
        <v>1573</v>
      </c>
      <c r="D27" s="18">
        <v>5.66</v>
      </c>
      <c r="E27" s="18">
        <v>0.54</v>
      </c>
      <c r="F27" s="39">
        <v>0.53</v>
      </c>
      <c r="G27" s="28" t="s">
        <v>23</v>
      </c>
      <c r="H27" s="28" t="s">
        <v>23</v>
      </c>
    </row>
    <row r="28" spans="1:8" s="20" customFormat="1" x14ac:dyDescent="0.2">
      <c r="A28" s="19" t="s">
        <v>2324</v>
      </c>
      <c r="B28" s="21">
        <v>44943</v>
      </c>
      <c r="C28" s="24" t="s">
        <v>1573</v>
      </c>
      <c r="D28" s="18">
        <v>5.73</v>
      </c>
      <c r="E28" s="18">
        <v>0.55000000000000004</v>
      </c>
      <c r="F28" s="39">
        <v>0.52</v>
      </c>
      <c r="G28" s="28" t="s">
        <v>23</v>
      </c>
      <c r="H28" s="28" t="s">
        <v>23</v>
      </c>
    </row>
    <row r="29" spans="1:8" s="20" customFormat="1" x14ac:dyDescent="0.2">
      <c r="A29" s="19" t="s">
        <v>2325</v>
      </c>
      <c r="B29" s="21">
        <v>44943</v>
      </c>
      <c r="C29" s="24" t="s">
        <v>1573</v>
      </c>
      <c r="D29" s="18">
        <v>5.57</v>
      </c>
      <c r="E29" s="18">
        <v>0.51</v>
      </c>
      <c r="F29" s="39">
        <v>0.53</v>
      </c>
      <c r="G29" s="28" t="s">
        <v>23</v>
      </c>
      <c r="H29" s="28" t="s">
        <v>23</v>
      </c>
    </row>
    <row r="30" spans="1:8" s="20" customFormat="1" x14ac:dyDescent="0.2">
      <c r="A30" s="19" t="s">
        <v>2326</v>
      </c>
      <c r="B30" s="21">
        <v>44943</v>
      </c>
      <c r="C30" s="24" t="s">
        <v>1573</v>
      </c>
      <c r="D30" s="18">
        <v>5.92</v>
      </c>
      <c r="E30" s="18">
        <v>0.53</v>
      </c>
      <c r="F30" s="39">
        <v>0.51</v>
      </c>
      <c r="G30" s="28" t="s">
        <v>23</v>
      </c>
      <c r="H30" s="28" t="s">
        <v>23</v>
      </c>
    </row>
    <row r="31" spans="1:8" s="20" customFormat="1" x14ac:dyDescent="0.2">
      <c r="A31" s="19" t="s">
        <v>2327</v>
      </c>
      <c r="B31" s="21">
        <v>44943</v>
      </c>
      <c r="C31" s="24" t="s">
        <v>1573</v>
      </c>
      <c r="D31" s="18">
        <v>5.73</v>
      </c>
      <c r="E31" s="18">
        <v>0.55000000000000004</v>
      </c>
      <c r="F31" s="39">
        <v>0.5</v>
      </c>
      <c r="G31" s="28" t="s">
        <v>23</v>
      </c>
      <c r="H31" s="28" t="s">
        <v>23</v>
      </c>
    </row>
    <row r="32" spans="1:8" s="20" customFormat="1" x14ac:dyDescent="0.2">
      <c r="A32" s="19" t="s">
        <v>2328</v>
      </c>
      <c r="B32" s="21">
        <v>44943</v>
      </c>
      <c r="C32" s="24" t="s">
        <v>1573</v>
      </c>
      <c r="D32" s="18">
        <v>5.78</v>
      </c>
      <c r="E32" s="18">
        <v>0.54</v>
      </c>
      <c r="F32" s="39">
        <v>0.51</v>
      </c>
      <c r="G32" s="28" t="s">
        <v>23</v>
      </c>
      <c r="H32" s="28" t="s">
        <v>23</v>
      </c>
    </row>
    <row r="33" spans="1:8" s="20" customFormat="1" x14ac:dyDescent="0.2">
      <c r="A33" s="19" t="s">
        <v>2329</v>
      </c>
      <c r="B33" s="21">
        <v>44943</v>
      </c>
      <c r="C33" s="24" t="s">
        <v>1573</v>
      </c>
      <c r="D33" s="18">
        <v>5.94</v>
      </c>
      <c r="E33" s="18">
        <v>0.52</v>
      </c>
      <c r="F33" s="39">
        <v>0.5</v>
      </c>
      <c r="G33" s="28" t="s">
        <v>23</v>
      </c>
      <c r="H33" s="28" t="s">
        <v>23</v>
      </c>
    </row>
    <row r="34" spans="1:8" s="20" customFormat="1" x14ac:dyDescent="0.2">
      <c r="A34" s="19" t="s">
        <v>2330</v>
      </c>
      <c r="B34" s="21">
        <v>44943</v>
      </c>
      <c r="C34" s="24" t="s">
        <v>1573</v>
      </c>
      <c r="D34" s="18">
        <v>5.53</v>
      </c>
      <c r="E34" s="18">
        <v>0.5</v>
      </c>
      <c r="F34" s="39">
        <v>0.51</v>
      </c>
      <c r="G34" s="28" t="s">
        <v>23</v>
      </c>
      <c r="H34" s="28" t="s">
        <v>23</v>
      </c>
    </row>
    <row r="35" spans="1:8" ht="24" customHeight="1" x14ac:dyDescent="0.2">
      <c r="A35" s="104" t="s">
        <v>15</v>
      </c>
      <c r="B35" s="104"/>
      <c r="C35" s="104"/>
      <c r="D35" s="104"/>
      <c r="E35" s="104"/>
      <c r="F35" s="104"/>
      <c r="G35" s="104"/>
      <c r="H35" s="104"/>
    </row>
    <row r="36" spans="1:8" ht="36" customHeight="1" x14ac:dyDescent="0.2">
      <c r="A36" s="103" t="s">
        <v>1557</v>
      </c>
      <c r="B36" s="103"/>
      <c r="C36" s="103"/>
      <c r="D36" s="103"/>
      <c r="E36" s="103"/>
      <c r="F36" s="103"/>
      <c r="G36" s="103"/>
      <c r="H36" s="103"/>
    </row>
    <row r="37" spans="1:8" ht="8.25" customHeight="1" x14ac:dyDescent="0.2">
      <c r="A37" s="7"/>
      <c r="B37" s="7"/>
      <c r="C37" s="7"/>
      <c r="D37" s="7"/>
      <c r="E37" s="7"/>
      <c r="F37" s="7"/>
      <c r="G37" s="7"/>
    </row>
    <row r="38" spans="1:8" ht="50.25" customHeight="1" x14ac:dyDescent="0.2">
      <c r="A38" s="98" t="s">
        <v>33</v>
      </c>
      <c r="B38" s="98"/>
      <c r="C38" s="98"/>
      <c r="D38" s="98"/>
      <c r="E38" s="8" t="s">
        <v>17</v>
      </c>
      <c r="F38" s="125" t="s">
        <v>34</v>
      </c>
      <c r="G38" s="125"/>
      <c r="H38" s="125"/>
    </row>
  </sheetData>
  <mergeCells count="25">
    <mergeCell ref="A35:H35"/>
    <mergeCell ref="A36:H36"/>
    <mergeCell ref="A38:D38"/>
    <mergeCell ref="F38:H38"/>
    <mergeCell ref="D13:H13"/>
    <mergeCell ref="D14:H14"/>
    <mergeCell ref="D15:H16"/>
    <mergeCell ref="A17:H18"/>
    <mergeCell ref="A19:G19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:H1"/>
    <mergeCell ref="A3:H3"/>
    <mergeCell ref="A4:H4"/>
    <mergeCell ref="B5:H5"/>
    <mergeCell ref="G6:H6"/>
    <mergeCell ref="G7:H7"/>
  </mergeCells>
  <pageMargins left="0.98425196850393704" right="0.35433070866141736" top="0.59055118110236227" bottom="0.59055118110236227" header="0" footer="0"/>
  <pageSetup paperSize="9" scale="83" fitToHeight="0" orientation="portrait" r:id="rId1"/>
  <headerFooter differentFirst="1" alignWithMargins="0">
    <oddHeader>&amp;R&amp;"Times New Roman,обычный"&amp;10&amp;K000000П Р О Т О К О Л  № 138/2022с от 16 сентября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2443-9977-4551-95B2-BF743BA1E296}">
  <sheetPr>
    <tabColor rgb="FF92D050"/>
  </sheetPr>
  <dimension ref="A1:I68"/>
  <sheetViews>
    <sheetView view="pageLayout" zoomScale="115" zoomScaleNormal="100" zoomScaleSheetLayoutView="100" zoomScalePageLayoutView="115" workbookViewId="0">
      <selection activeCell="D33" sqref="D33"/>
    </sheetView>
  </sheetViews>
  <sheetFormatPr defaultColWidth="8.85546875" defaultRowHeight="12.75" x14ac:dyDescent="0.2"/>
  <cols>
    <col min="1" max="1" width="12.85546875" style="60" customWidth="1"/>
    <col min="2" max="2" width="9.140625" style="60" customWidth="1"/>
    <col min="3" max="3" width="12.5703125" style="60" customWidth="1"/>
    <col min="4" max="4" width="9.5703125" style="60" customWidth="1"/>
    <col min="5" max="5" width="9.28515625" style="60" customWidth="1"/>
    <col min="6" max="6" width="10" style="60" customWidth="1"/>
    <col min="7" max="7" width="8" style="60" customWidth="1"/>
    <col min="8" max="8" width="9.42578125" style="60" customWidth="1"/>
    <col min="9" max="9" width="8.42578125" style="60" customWidth="1"/>
    <col min="10" max="16384" width="8.85546875" style="60"/>
  </cols>
  <sheetData>
    <row r="1" spans="1:9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</row>
    <row r="3" spans="1:9" ht="16.5" customHeight="1" x14ac:dyDescent="0.3">
      <c r="A3" s="105" t="s">
        <v>1840</v>
      </c>
      <c r="B3" s="105"/>
      <c r="C3" s="105"/>
      <c r="D3" s="105"/>
      <c r="E3" s="105"/>
      <c r="F3" s="105"/>
      <c r="G3" s="105"/>
      <c r="H3" s="105"/>
      <c r="I3" s="105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65</v>
      </c>
      <c r="C6" s="22"/>
      <c r="D6" s="65"/>
      <c r="E6" s="65"/>
      <c r="F6" s="65"/>
      <c r="G6" s="65"/>
      <c r="H6" s="108"/>
      <c r="I6" s="108"/>
    </row>
    <row r="7" spans="1:9" ht="16.5" customHeight="1" x14ac:dyDescent="0.3">
      <c r="A7" s="3"/>
      <c r="B7" s="66"/>
      <c r="C7" s="16"/>
      <c r="D7" s="4" t="s">
        <v>2</v>
      </c>
      <c r="E7" s="16"/>
      <c r="F7" s="66"/>
      <c r="G7" s="66"/>
      <c r="H7" s="109"/>
      <c r="I7" s="109"/>
    </row>
    <row r="8" spans="1:9" ht="16.5" customHeight="1" x14ac:dyDescent="0.2">
      <c r="A8" s="11" t="s">
        <v>3</v>
      </c>
      <c r="B8" s="114" t="s">
        <v>89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1682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1680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34.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s="20" customFormat="1" ht="13.5" customHeight="1" x14ac:dyDescent="0.2">
      <c r="A23" s="110" t="s">
        <v>1839</v>
      </c>
      <c r="B23" s="111"/>
      <c r="C23" s="111"/>
      <c r="D23" s="111"/>
      <c r="E23" s="111"/>
      <c r="F23" s="111"/>
      <c r="G23" s="111"/>
      <c r="H23" s="111"/>
      <c r="I23" s="112"/>
    </row>
    <row r="24" spans="1:9" s="20" customFormat="1" ht="13.5" customHeight="1" x14ac:dyDescent="0.2">
      <c r="A24" s="19" t="s">
        <v>70</v>
      </c>
      <c r="B24" s="21">
        <v>44776</v>
      </c>
      <c r="C24" s="24" t="s">
        <v>63</v>
      </c>
      <c r="D24" s="18">
        <f ca="1">RANDBETWEEN(23*10,27*10)/100</f>
        <v>2.63</v>
      </c>
      <c r="E24" s="18">
        <f ca="1">RANDBETWEEN(5*10,8*10)/100</f>
        <v>0.61</v>
      </c>
      <c r="F24" s="28">
        <f ca="1">RANDBETWEEN(9*10,12*10)/100</f>
        <v>1.1399999999999999</v>
      </c>
      <c r="G24" s="23">
        <f ca="1">RANDBETWEEN(8*10,12*10)/100</f>
        <v>1.01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71</v>
      </c>
      <c r="B25" s="21">
        <v>44776</v>
      </c>
      <c r="C25" s="24" t="s">
        <v>63</v>
      </c>
      <c r="D25" s="18">
        <f t="shared" ref="D25:D63" ca="1" si="0">RANDBETWEEN(23*10,27*10)/100</f>
        <v>2.4900000000000002</v>
      </c>
      <c r="E25" s="18">
        <f t="shared" ref="E25:E63" ca="1" si="1">RANDBETWEEN(5*10,8*10)/100</f>
        <v>0.61</v>
      </c>
      <c r="F25" s="28">
        <f t="shared" ref="F25:F63" ca="1" si="2">RANDBETWEEN(9*10,12*10)/100</f>
        <v>1.2</v>
      </c>
      <c r="G25" s="23">
        <f t="shared" ref="G25:G63" ca="1" si="3">RANDBETWEEN(8*10,12*10)/100</f>
        <v>1.05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72</v>
      </c>
      <c r="B26" s="21">
        <v>44776</v>
      </c>
      <c r="C26" s="24" t="s">
        <v>63</v>
      </c>
      <c r="D26" s="18">
        <f t="shared" ca="1" si="0"/>
        <v>2.59</v>
      </c>
      <c r="E26" s="18">
        <f t="shared" ca="1" si="1"/>
        <v>0.64</v>
      </c>
      <c r="F26" s="28">
        <f t="shared" ca="1" si="2"/>
        <v>1.17</v>
      </c>
      <c r="G26" s="23">
        <f t="shared" ca="1" si="3"/>
        <v>0.88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73</v>
      </c>
      <c r="B27" s="21">
        <v>44776</v>
      </c>
      <c r="C27" s="24" t="s">
        <v>63</v>
      </c>
      <c r="D27" s="18">
        <f t="shared" ca="1" si="0"/>
        <v>2.38</v>
      </c>
      <c r="E27" s="18">
        <f t="shared" ca="1" si="1"/>
        <v>0.8</v>
      </c>
      <c r="F27" s="28">
        <f t="shared" ca="1" si="2"/>
        <v>0.96</v>
      </c>
      <c r="G27" s="23">
        <f t="shared" ca="1" si="3"/>
        <v>0.93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74</v>
      </c>
      <c r="B28" s="21">
        <v>44776</v>
      </c>
      <c r="C28" s="24" t="s">
        <v>63</v>
      </c>
      <c r="D28" s="18">
        <f t="shared" ca="1" si="0"/>
        <v>2.67</v>
      </c>
      <c r="E28" s="18">
        <f t="shared" ca="1" si="1"/>
        <v>0.79</v>
      </c>
      <c r="F28" s="28">
        <f t="shared" ca="1" si="2"/>
        <v>1.18</v>
      </c>
      <c r="G28" s="23">
        <f t="shared" ca="1" si="3"/>
        <v>0.85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75</v>
      </c>
      <c r="B29" s="21">
        <v>44776</v>
      </c>
      <c r="C29" s="24" t="s">
        <v>63</v>
      </c>
      <c r="D29" s="18">
        <f t="shared" ca="1" si="0"/>
        <v>2.4500000000000002</v>
      </c>
      <c r="E29" s="18">
        <f t="shared" ca="1" si="1"/>
        <v>0.61</v>
      </c>
      <c r="F29" s="28">
        <f t="shared" ca="1" si="2"/>
        <v>1.05</v>
      </c>
      <c r="G29" s="23">
        <f t="shared" ca="1" si="3"/>
        <v>1.06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76</v>
      </c>
      <c r="B30" s="21">
        <v>44776</v>
      </c>
      <c r="C30" s="24" t="s">
        <v>63</v>
      </c>
      <c r="D30" s="18">
        <f t="shared" ca="1" si="0"/>
        <v>2.7</v>
      </c>
      <c r="E30" s="18">
        <f t="shared" ca="1" si="1"/>
        <v>0.72</v>
      </c>
      <c r="F30" s="28">
        <f t="shared" ca="1" si="2"/>
        <v>1.0900000000000001</v>
      </c>
      <c r="G30" s="23">
        <f t="shared" ca="1" si="3"/>
        <v>1.1000000000000001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77</v>
      </c>
      <c r="B31" s="21">
        <v>44776</v>
      </c>
      <c r="C31" s="24" t="s">
        <v>63</v>
      </c>
      <c r="D31" s="18">
        <f t="shared" ca="1" si="0"/>
        <v>2.56</v>
      </c>
      <c r="E31" s="18">
        <f t="shared" ca="1" si="1"/>
        <v>0.78</v>
      </c>
      <c r="F31" s="28">
        <f t="shared" ca="1" si="2"/>
        <v>1.02</v>
      </c>
      <c r="G31" s="23">
        <f t="shared" ca="1" si="3"/>
        <v>1.1100000000000001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78</v>
      </c>
      <c r="B32" s="21">
        <v>44776</v>
      </c>
      <c r="C32" s="24" t="s">
        <v>63</v>
      </c>
      <c r="D32" s="18">
        <f t="shared" ca="1" si="0"/>
        <v>2.35</v>
      </c>
      <c r="E32" s="18">
        <f t="shared" ca="1" si="1"/>
        <v>0.71</v>
      </c>
      <c r="F32" s="28">
        <f t="shared" ca="1" si="2"/>
        <v>0.92</v>
      </c>
      <c r="G32" s="23">
        <f t="shared" ca="1" si="3"/>
        <v>1.05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79</v>
      </c>
      <c r="B33" s="21">
        <v>44776</v>
      </c>
      <c r="C33" s="24" t="s">
        <v>63</v>
      </c>
      <c r="D33" s="18">
        <f t="shared" ca="1" si="0"/>
        <v>2.44</v>
      </c>
      <c r="E33" s="18">
        <f t="shared" ca="1" si="1"/>
        <v>0.69</v>
      </c>
      <c r="F33" s="28">
        <f t="shared" ca="1" si="2"/>
        <v>0.97</v>
      </c>
      <c r="G33" s="23">
        <f t="shared" ca="1" si="3"/>
        <v>0.99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80</v>
      </c>
      <c r="B34" s="21">
        <v>44776</v>
      </c>
      <c r="C34" s="24" t="s">
        <v>63</v>
      </c>
      <c r="D34" s="18">
        <f t="shared" ca="1" si="0"/>
        <v>2.5299999999999998</v>
      </c>
      <c r="E34" s="18">
        <f t="shared" ca="1" si="1"/>
        <v>0.65</v>
      </c>
      <c r="F34" s="28">
        <f t="shared" ca="1" si="2"/>
        <v>0.93</v>
      </c>
      <c r="G34" s="23">
        <f t="shared" ca="1" si="3"/>
        <v>1.1399999999999999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81</v>
      </c>
      <c r="B35" s="21">
        <v>44776</v>
      </c>
      <c r="C35" s="24" t="s">
        <v>63</v>
      </c>
      <c r="D35" s="18">
        <f ca="1">RANDBETWEEN(23*10,27*10)/100</f>
        <v>2.4</v>
      </c>
      <c r="E35" s="18">
        <f ca="1">RANDBETWEEN(5*10,8*10)/100</f>
        <v>0.66</v>
      </c>
      <c r="F35" s="28">
        <f ca="1">RANDBETWEEN(9*10,12*10)/100</f>
        <v>0.93</v>
      </c>
      <c r="G35" s="23">
        <f ca="1">RANDBETWEEN(8*10,12*10)/100</f>
        <v>1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82</v>
      </c>
      <c r="B36" s="21">
        <v>44776</v>
      </c>
      <c r="C36" s="24" t="s">
        <v>63</v>
      </c>
      <c r="D36" s="18">
        <f t="shared" ca="1" si="0"/>
        <v>2.4500000000000002</v>
      </c>
      <c r="E36" s="18">
        <f t="shared" ca="1" si="1"/>
        <v>0.53</v>
      </c>
      <c r="F36" s="28">
        <f t="shared" ca="1" si="2"/>
        <v>1.04</v>
      </c>
      <c r="G36" s="23">
        <f t="shared" ca="1" si="3"/>
        <v>0.97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83</v>
      </c>
      <c r="B37" s="21">
        <v>44776</v>
      </c>
      <c r="C37" s="24" t="s">
        <v>63</v>
      </c>
      <c r="D37" s="18">
        <f t="shared" ca="1" si="0"/>
        <v>2.68</v>
      </c>
      <c r="E37" s="18">
        <f t="shared" ca="1" si="1"/>
        <v>0.79</v>
      </c>
      <c r="F37" s="28">
        <f t="shared" ca="1" si="2"/>
        <v>1.1100000000000001</v>
      </c>
      <c r="G37" s="23">
        <f t="shared" ca="1" si="3"/>
        <v>0.9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84</v>
      </c>
      <c r="B38" s="21">
        <v>44776</v>
      </c>
      <c r="C38" s="24" t="s">
        <v>63</v>
      </c>
      <c r="D38" s="18">
        <f t="shared" ca="1" si="0"/>
        <v>2.39</v>
      </c>
      <c r="E38" s="18">
        <f t="shared" ca="1" si="1"/>
        <v>0.79</v>
      </c>
      <c r="F38" s="28">
        <f t="shared" ca="1" si="2"/>
        <v>0.91</v>
      </c>
      <c r="G38" s="23">
        <f t="shared" ca="1" si="3"/>
        <v>1.1200000000000001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85</v>
      </c>
      <c r="B39" s="21">
        <v>44776</v>
      </c>
      <c r="C39" s="24" t="s">
        <v>63</v>
      </c>
      <c r="D39" s="18">
        <f t="shared" ca="1" si="0"/>
        <v>2.65</v>
      </c>
      <c r="E39" s="18">
        <f t="shared" ca="1" si="1"/>
        <v>0.53</v>
      </c>
      <c r="F39" s="28">
        <f t="shared" ca="1" si="2"/>
        <v>1.06</v>
      </c>
      <c r="G39" s="23">
        <f t="shared" ca="1" si="3"/>
        <v>0.96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90</v>
      </c>
      <c r="B40" s="21">
        <v>44776</v>
      </c>
      <c r="C40" s="24" t="s">
        <v>63</v>
      </c>
      <c r="D40" s="18">
        <f ca="1">RANDBETWEEN(23*10,27*10)/100</f>
        <v>2.63</v>
      </c>
      <c r="E40" s="18">
        <f ca="1">RANDBETWEEN(5*10,8*10)/100</f>
        <v>0.71</v>
      </c>
      <c r="F40" s="28">
        <f ca="1">RANDBETWEEN(9*10,12*10)/100</f>
        <v>0.92</v>
      </c>
      <c r="G40" s="23">
        <f ca="1">RANDBETWEEN(8*10,12*10)/100</f>
        <v>0.91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91</v>
      </c>
      <c r="B41" s="21">
        <v>44776</v>
      </c>
      <c r="C41" s="24" t="s">
        <v>63</v>
      </c>
      <c r="D41" s="18">
        <f t="shared" ca="1" si="0"/>
        <v>2.4</v>
      </c>
      <c r="E41" s="18">
        <f t="shared" ca="1" si="1"/>
        <v>0.75</v>
      </c>
      <c r="F41" s="28">
        <f t="shared" ca="1" si="2"/>
        <v>1.2</v>
      </c>
      <c r="G41" s="23">
        <f t="shared" ca="1" si="3"/>
        <v>0.95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92</v>
      </c>
      <c r="B42" s="21">
        <v>44770</v>
      </c>
      <c r="C42" s="24" t="s">
        <v>63</v>
      </c>
      <c r="D42" s="18">
        <f t="shared" ca="1" si="0"/>
        <v>2.4700000000000002</v>
      </c>
      <c r="E42" s="18">
        <f t="shared" ca="1" si="1"/>
        <v>0.72</v>
      </c>
      <c r="F42" s="28">
        <f t="shared" ca="1" si="2"/>
        <v>0.95</v>
      </c>
      <c r="G42" s="23">
        <f t="shared" ca="1" si="3"/>
        <v>1.1499999999999999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93</v>
      </c>
      <c r="B43" s="21">
        <v>44770</v>
      </c>
      <c r="C43" s="24" t="s">
        <v>63</v>
      </c>
      <c r="D43" s="18">
        <f t="shared" ca="1" si="0"/>
        <v>2.44</v>
      </c>
      <c r="E43" s="18">
        <f t="shared" ca="1" si="1"/>
        <v>0.51</v>
      </c>
      <c r="F43" s="28">
        <f t="shared" ca="1" si="2"/>
        <v>1.08</v>
      </c>
      <c r="G43" s="23">
        <f t="shared" ca="1" si="3"/>
        <v>1.1100000000000001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94</v>
      </c>
      <c r="B44" s="21">
        <v>44769</v>
      </c>
      <c r="C44" s="24" t="s">
        <v>63</v>
      </c>
      <c r="D44" s="18">
        <f t="shared" ca="1" si="0"/>
        <v>2.31</v>
      </c>
      <c r="E44" s="18">
        <f t="shared" ca="1" si="1"/>
        <v>0.54</v>
      </c>
      <c r="F44" s="28">
        <f t="shared" ca="1" si="2"/>
        <v>0.91</v>
      </c>
      <c r="G44" s="23">
        <f t="shared" ca="1" si="3"/>
        <v>1.0900000000000001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95</v>
      </c>
      <c r="B45" s="21">
        <v>44769</v>
      </c>
      <c r="C45" s="24" t="s">
        <v>63</v>
      </c>
      <c r="D45" s="18">
        <f t="shared" ca="1" si="0"/>
        <v>2.61</v>
      </c>
      <c r="E45" s="18">
        <f t="shared" ca="1" si="1"/>
        <v>0.6</v>
      </c>
      <c r="F45" s="28">
        <f t="shared" ca="1" si="2"/>
        <v>1.04</v>
      </c>
      <c r="G45" s="23">
        <f t="shared" ca="1" si="3"/>
        <v>1.1100000000000001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96</v>
      </c>
      <c r="B46" s="21">
        <v>44771</v>
      </c>
      <c r="C46" s="24" t="s">
        <v>63</v>
      </c>
      <c r="D46" s="18">
        <f t="shared" ca="1" si="0"/>
        <v>2.5299999999999998</v>
      </c>
      <c r="E46" s="18">
        <f t="shared" ca="1" si="1"/>
        <v>0.74</v>
      </c>
      <c r="F46" s="28">
        <f t="shared" ca="1" si="2"/>
        <v>1.04</v>
      </c>
      <c r="G46" s="23">
        <f t="shared" ca="1" si="3"/>
        <v>1.1100000000000001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97</v>
      </c>
      <c r="B47" s="21">
        <v>44771</v>
      </c>
      <c r="C47" s="24" t="s">
        <v>63</v>
      </c>
      <c r="D47" s="18">
        <f t="shared" ca="1" si="0"/>
        <v>2.5299999999999998</v>
      </c>
      <c r="E47" s="18">
        <f t="shared" ca="1" si="1"/>
        <v>0.74</v>
      </c>
      <c r="F47" s="28">
        <f t="shared" ca="1" si="2"/>
        <v>0.98</v>
      </c>
      <c r="G47" s="23">
        <f t="shared" ca="1" si="3"/>
        <v>1.04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98</v>
      </c>
      <c r="B48" s="21">
        <v>44771</v>
      </c>
      <c r="C48" s="24" t="s">
        <v>63</v>
      </c>
      <c r="D48" s="18">
        <f t="shared" ca="1" si="0"/>
        <v>2.56</v>
      </c>
      <c r="E48" s="18">
        <f t="shared" ca="1" si="1"/>
        <v>0.77</v>
      </c>
      <c r="F48" s="28">
        <f t="shared" ca="1" si="2"/>
        <v>1.03</v>
      </c>
      <c r="G48" s="23">
        <f t="shared" ca="1" si="3"/>
        <v>0.92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99</v>
      </c>
      <c r="B49" s="21">
        <v>44771</v>
      </c>
      <c r="C49" s="24" t="s">
        <v>63</v>
      </c>
      <c r="D49" s="18">
        <f t="shared" ca="1" si="0"/>
        <v>2.35</v>
      </c>
      <c r="E49" s="18">
        <f t="shared" ca="1" si="1"/>
        <v>0.71</v>
      </c>
      <c r="F49" s="28">
        <f t="shared" ca="1" si="2"/>
        <v>0.97</v>
      </c>
      <c r="G49" s="23">
        <f t="shared" ca="1" si="3"/>
        <v>1.19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100</v>
      </c>
      <c r="B50" s="21">
        <v>44769</v>
      </c>
      <c r="C50" s="24" t="s">
        <v>63</v>
      </c>
      <c r="D50" s="18">
        <f t="shared" ca="1" si="0"/>
        <v>2.63</v>
      </c>
      <c r="E50" s="18">
        <f t="shared" ca="1" si="1"/>
        <v>0.54</v>
      </c>
      <c r="F50" s="28">
        <f t="shared" ca="1" si="2"/>
        <v>1.1000000000000001</v>
      </c>
      <c r="G50" s="23">
        <f t="shared" ca="1" si="3"/>
        <v>1.02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101</v>
      </c>
      <c r="B51" s="21">
        <v>44769</v>
      </c>
      <c r="C51" s="24" t="s">
        <v>63</v>
      </c>
      <c r="D51" s="18">
        <f ca="1">RANDBETWEEN(23*10,27*10)/100</f>
        <v>2.58</v>
      </c>
      <c r="E51" s="18">
        <f ca="1">RANDBETWEEN(5*10,8*10)/100</f>
        <v>0.52</v>
      </c>
      <c r="F51" s="28">
        <f ca="1">RANDBETWEEN(9*10,12*10)/100</f>
        <v>1.19</v>
      </c>
      <c r="G51" s="23">
        <f ca="1">RANDBETWEEN(8*10,12*10)/100</f>
        <v>1.07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102</v>
      </c>
      <c r="B52" s="21">
        <v>44770</v>
      </c>
      <c r="C52" s="24" t="s">
        <v>63</v>
      </c>
      <c r="D52" s="18">
        <f t="shared" ca="1" si="0"/>
        <v>2.4</v>
      </c>
      <c r="E52" s="18">
        <f t="shared" ca="1" si="1"/>
        <v>0.7</v>
      </c>
      <c r="F52" s="28">
        <f t="shared" ca="1" si="2"/>
        <v>1.1399999999999999</v>
      </c>
      <c r="G52" s="23">
        <f t="shared" ca="1" si="3"/>
        <v>1.17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103</v>
      </c>
      <c r="B53" s="21">
        <v>44770</v>
      </c>
      <c r="C53" s="24" t="s">
        <v>63</v>
      </c>
      <c r="D53" s="18">
        <f t="shared" ca="1" si="0"/>
        <v>2.46</v>
      </c>
      <c r="E53" s="18">
        <f t="shared" ca="1" si="1"/>
        <v>0.67</v>
      </c>
      <c r="F53" s="28">
        <f t="shared" ca="1" si="2"/>
        <v>1.1000000000000001</v>
      </c>
      <c r="G53" s="23">
        <f t="shared" ca="1" si="3"/>
        <v>1.1499999999999999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104</v>
      </c>
      <c r="B54" s="21">
        <v>44776</v>
      </c>
      <c r="C54" s="24" t="s">
        <v>63</v>
      </c>
      <c r="D54" s="18">
        <f t="shared" ca="1" si="0"/>
        <v>2.6</v>
      </c>
      <c r="E54" s="18">
        <f t="shared" ca="1" si="1"/>
        <v>0.62</v>
      </c>
      <c r="F54" s="28">
        <f t="shared" ca="1" si="2"/>
        <v>0.98</v>
      </c>
      <c r="G54" s="23">
        <f t="shared" ca="1" si="3"/>
        <v>1.06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105</v>
      </c>
      <c r="B55" s="21">
        <v>44776</v>
      </c>
      <c r="C55" s="24" t="s">
        <v>63</v>
      </c>
      <c r="D55" s="18">
        <f t="shared" ca="1" si="0"/>
        <v>2.34</v>
      </c>
      <c r="E55" s="18">
        <f t="shared" ca="1" si="1"/>
        <v>0.52</v>
      </c>
      <c r="F55" s="28">
        <f t="shared" ca="1" si="2"/>
        <v>1.1299999999999999</v>
      </c>
      <c r="G55" s="23">
        <f t="shared" ca="1" si="3"/>
        <v>1.08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134</v>
      </c>
      <c r="B56" s="21">
        <v>44776</v>
      </c>
      <c r="C56" s="24" t="s">
        <v>126</v>
      </c>
      <c r="D56" s="18">
        <f ca="1">RANDBETWEEN(23*10,27*10)/100</f>
        <v>2.56</v>
      </c>
      <c r="E56" s="18">
        <f ca="1">RANDBETWEEN(5*10,8*10)/100</f>
        <v>0.64</v>
      </c>
      <c r="F56" s="28">
        <f ca="1">RANDBETWEEN(9*10,12*10)/100</f>
        <v>1.02</v>
      </c>
      <c r="G56" s="23">
        <f ca="1">RANDBETWEEN(8*10,12*10)/100</f>
        <v>1.1299999999999999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135</v>
      </c>
      <c r="B57" s="21">
        <v>44776</v>
      </c>
      <c r="C57" s="24" t="s">
        <v>126</v>
      </c>
      <c r="D57" s="18">
        <f t="shared" ca="1" si="0"/>
        <v>2.66</v>
      </c>
      <c r="E57" s="18">
        <f t="shared" ca="1" si="1"/>
        <v>0.79</v>
      </c>
      <c r="F57" s="28">
        <f t="shared" ca="1" si="2"/>
        <v>1.19</v>
      </c>
      <c r="G57" s="23">
        <f t="shared" ca="1" si="3"/>
        <v>1.18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136</v>
      </c>
      <c r="B58" s="21">
        <v>44776</v>
      </c>
      <c r="C58" s="24" t="s">
        <v>126</v>
      </c>
      <c r="D58" s="18">
        <f t="shared" ca="1" si="0"/>
        <v>2.38</v>
      </c>
      <c r="E58" s="18">
        <f t="shared" ca="1" si="1"/>
        <v>0.62</v>
      </c>
      <c r="F58" s="28">
        <f t="shared" ca="1" si="2"/>
        <v>1.06</v>
      </c>
      <c r="G58" s="23">
        <f t="shared" ca="1" si="3"/>
        <v>1.1299999999999999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137</v>
      </c>
      <c r="B59" s="21">
        <v>44776</v>
      </c>
      <c r="C59" s="24" t="s">
        <v>126</v>
      </c>
      <c r="D59" s="18">
        <f t="shared" ca="1" si="0"/>
        <v>2.66</v>
      </c>
      <c r="E59" s="18">
        <f t="shared" ca="1" si="1"/>
        <v>0.54</v>
      </c>
      <c r="F59" s="28">
        <f t="shared" ca="1" si="2"/>
        <v>1.05</v>
      </c>
      <c r="G59" s="23">
        <f t="shared" ca="1" si="3"/>
        <v>1.2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138</v>
      </c>
      <c r="B60" s="21">
        <v>44776</v>
      </c>
      <c r="C60" s="24" t="s">
        <v>126</v>
      </c>
      <c r="D60" s="18">
        <f t="shared" ca="1" si="0"/>
        <v>2.4500000000000002</v>
      </c>
      <c r="E60" s="18">
        <f t="shared" ca="1" si="1"/>
        <v>0.74</v>
      </c>
      <c r="F60" s="28">
        <f t="shared" ca="1" si="2"/>
        <v>1.01</v>
      </c>
      <c r="G60" s="23">
        <f t="shared" ca="1" si="3"/>
        <v>0.99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139</v>
      </c>
      <c r="B61" s="21">
        <v>44776</v>
      </c>
      <c r="C61" s="24" t="s">
        <v>126</v>
      </c>
      <c r="D61" s="18">
        <f t="shared" ca="1" si="0"/>
        <v>2.46</v>
      </c>
      <c r="E61" s="18">
        <f t="shared" ca="1" si="1"/>
        <v>0.8</v>
      </c>
      <c r="F61" s="28">
        <f t="shared" ca="1" si="2"/>
        <v>1.01</v>
      </c>
      <c r="G61" s="23">
        <f t="shared" ca="1" si="3"/>
        <v>1.2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140</v>
      </c>
      <c r="B62" s="21">
        <v>44776</v>
      </c>
      <c r="C62" s="24" t="s">
        <v>126</v>
      </c>
      <c r="D62" s="18">
        <f t="shared" ca="1" si="0"/>
        <v>2.56</v>
      </c>
      <c r="E62" s="18">
        <f t="shared" ca="1" si="1"/>
        <v>0.66</v>
      </c>
      <c r="F62" s="28">
        <f t="shared" ca="1" si="2"/>
        <v>1.01</v>
      </c>
      <c r="G62" s="23">
        <f t="shared" ca="1" si="3"/>
        <v>0.87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141</v>
      </c>
      <c r="B63" s="21">
        <v>44776</v>
      </c>
      <c r="C63" s="24" t="s">
        <v>126</v>
      </c>
      <c r="D63" s="18">
        <f t="shared" ca="1" si="0"/>
        <v>2.56</v>
      </c>
      <c r="E63" s="18">
        <f t="shared" ca="1" si="1"/>
        <v>0.79</v>
      </c>
      <c r="F63" s="28">
        <f t="shared" ca="1" si="2"/>
        <v>1.1499999999999999</v>
      </c>
      <c r="G63" s="23">
        <f t="shared" ca="1" si="3"/>
        <v>1.1399999999999999</v>
      </c>
      <c r="H63" s="28" t="s">
        <v>23</v>
      </c>
      <c r="I63" s="28" t="s">
        <v>23</v>
      </c>
    </row>
    <row r="65" spans="1:9" ht="34.5" customHeight="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</row>
    <row r="66" spans="1:9" ht="43.5" customHeight="1" x14ac:dyDescent="0.2">
      <c r="A66" s="103" t="s">
        <v>1379</v>
      </c>
      <c r="B66" s="103"/>
      <c r="C66" s="103"/>
      <c r="D66" s="103"/>
      <c r="E66" s="103"/>
      <c r="F66" s="103"/>
      <c r="G66" s="103"/>
      <c r="H66" s="103"/>
      <c r="I66" s="103"/>
    </row>
    <row r="67" spans="1:9" ht="18" customHeight="1" x14ac:dyDescent="0.2">
      <c r="A67" s="7"/>
      <c r="B67" s="7"/>
      <c r="C67" s="7"/>
      <c r="D67" s="7"/>
      <c r="E67" s="7"/>
      <c r="F67" s="7"/>
      <c r="G67" s="7"/>
      <c r="H67" s="7"/>
    </row>
    <row r="68" spans="1:9" ht="50.25" customHeight="1" x14ac:dyDescent="0.2">
      <c r="A68" s="98" t="s">
        <v>33</v>
      </c>
      <c r="B68" s="98"/>
      <c r="C68" s="98"/>
      <c r="D68" s="98"/>
      <c r="E68" s="96" t="s">
        <v>17</v>
      </c>
      <c r="F68" s="96"/>
      <c r="G68" s="40"/>
      <c r="H68" s="40" t="s">
        <v>34</v>
      </c>
      <c r="I68" s="40"/>
    </row>
  </sheetData>
  <mergeCells count="26">
    <mergeCell ref="A23:I23"/>
    <mergeCell ref="A65:I65"/>
    <mergeCell ref="A66:I66"/>
    <mergeCell ref="A68:D68"/>
    <mergeCell ref="E68:F68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  <mergeCell ref="D15:I16"/>
    <mergeCell ref="A17:I18"/>
    <mergeCell ref="A19:H19"/>
    <mergeCell ref="H7:I7"/>
    <mergeCell ref="D1:I1"/>
    <mergeCell ref="A3:I3"/>
    <mergeCell ref="A4:I4"/>
    <mergeCell ref="B5:I5"/>
    <mergeCell ref="H6:I6"/>
  </mergeCells>
  <pageMargins left="0.98425196850393704" right="0.35433070866141736" top="0.59055118110236227" bottom="0.59055118110236227" header="0" footer="0"/>
  <pageSetup paperSize="256" scale="96" fitToHeight="0" orientation="portrait" r:id="rId1"/>
  <headerFooter differentFirst="1" alignWithMargins="0">
    <oddHeader>&amp;R&amp;"Times New Roman,обычный"&amp;10&amp;K000000П Р О Т О К О Л  № 71-3/2022с от 03 августа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1FBC-7B3C-4918-B5C2-77BF5D2AD250}">
  <sheetPr>
    <tabColor rgb="FF92D050"/>
  </sheetPr>
  <dimension ref="A1:H46"/>
  <sheetViews>
    <sheetView view="pageLayout" topLeftCell="A10" zoomScale="115" zoomScaleNormal="100" zoomScaleSheetLayoutView="100" zoomScalePageLayoutView="115" workbookViewId="0">
      <selection activeCell="B29" sqref="B29"/>
    </sheetView>
  </sheetViews>
  <sheetFormatPr defaultColWidth="9.140625" defaultRowHeight="12.75" x14ac:dyDescent="0.2"/>
  <cols>
    <col min="1" max="1" width="12.85546875" style="60" customWidth="1"/>
    <col min="2" max="2" width="9.140625" style="60" customWidth="1"/>
    <col min="3" max="3" width="11.7109375" style="60" customWidth="1"/>
    <col min="4" max="4" width="11.5703125" style="60" customWidth="1"/>
    <col min="5" max="5" width="11.28515625" style="60" customWidth="1"/>
    <col min="6" max="7" width="11" style="60" customWidth="1"/>
    <col min="8" max="8" width="10.7109375" style="60" customWidth="1"/>
    <col min="9" max="16384" width="9.140625" style="60"/>
  </cols>
  <sheetData>
    <row r="1" spans="1:8" ht="81" customHeight="1" x14ac:dyDescent="0.25">
      <c r="A1" s="10" t="s">
        <v>18</v>
      </c>
      <c r="B1" s="61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F2" s="2"/>
      <c r="G2" s="2"/>
    </row>
    <row r="3" spans="1:8" ht="16.5" customHeight="1" x14ac:dyDescent="0.3">
      <c r="A3" s="105" t="s">
        <v>1841</v>
      </c>
      <c r="B3" s="105"/>
      <c r="C3" s="105"/>
      <c r="D3" s="105"/>
      <c r="E3" s="105"/>
      <c r="F3" s="105"/>
      <c r="G3" s="105"/>
      <c r="H3" s="105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22" t="s">
        <v>1374</v>
      </c>
      <c r="C5" s="122"/>
      <c r="D5" s="122"/>
      <c r="E5" s="122"/>
      <c r="F5" s="122"/>
      <c r="G5" s="122"/>
      <c r="H5" s="122"/>
    </row>
    <row r="6" spans="1:8" ht="16.5" customHeight="1" x14ac:dyDescent="0.2">
      <c r="A6" s="11"/>
      <c r="B6" s="22" t="s">
        <v>65</v>
      </c>
      <c r="C6" s="22"/>
      <c r="D6" s="65"/>
      <c r="E6" s="65"/>
      <c r="F6" s="65"/>
      <c r="G6" s="108"/>
      <c r="H6" s="108"/>
    </row>
    <row r="7" spans="1:8" ht="16.5" customHeight="1" x14ac:dyDescent="0.3">
      <c r="A7" s="3"/>
      <c r="B7" s="66"/>
      <c r="C7" s="16"/>
      <c r="D7" s="4" t="s">
        <v>2</v>
      </c>
      <c r="E7" s="4"/>
      <c r="F7" s="66"/>
      <c r="G7" s="109"/>
      <c r="H7" s="109"/>
    </row>
    <row r="8" spans="1:8" ht="16.5" customHeight="1" x14ac:dyDescent="0.2">
      <c r="A8" s="11" t="s">
        <v>3</v>
      </c>
      <c r="B8" s="114" t="s">
        <v>89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5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109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1838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1685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36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ht="12.75" customHeight="1" x14ac:dyDescent="0.2">
      <c r="A23" s="110" t="s">
        <v>1839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106</v>
      </c>
      <c r="B24" s="21">
        <v>44769</v>
      </c>
      <c r="C24" s="24" t="s">
        <v>29</v>
      </c>
      <c r="D24" s="18">
        <f t="shared" ref="D24:D41" ca="1" si="0">RANDBETWEEN(55*10,60*10)/100</f>
        <v>5.62</v>
      </c>
      <c r="E24" s="18">
        <f ca="1">RANDBETWEEN(5*10,5.5*10)/100</f>
        <v>0.52</v>
      </c>
      <c r="F24" s="39">
        <f ca="1">RANDBETWEEN(5*10,5.3*10)/100</f>
        <v>0.5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107</v>
      </c>
      <c r="B25" s="21">
        <v>44771</v>
      </c>
      <c r="C25" s="24" t="s">
        <v>29</v>
      </c>
      <c r="D25" s="18">
        <f t="shared" ca="1" si="0"/>
        <v>5.7</v>
      </c>
      <c r="E25" s="18">
        <f t="shared" ref="E25:E41" ca="1" si="1">RANDBETWEEN(5*10,5.5*10)/100</f>
        <v>0.5</v>
      </c>
      <c r="F25" s="39">
        <f t="shared" ref="F25:F41" ca="1" si="2">RANDBETWEEN(5*10,5.3*10)/100</f>
        <v>0.52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110</v>
      </c>
      <c r="B26" s="21">
        <v>44769</v>
      </c>
      <c r="C26" s="24" t="s">
        <v>30</v>
      </c>
      <c r="D26" s="18">
        <f t="shared" ca="1" si="0"/>
        <v>5.72</v>
      </c>
      <c r="E26" s="18">
        <f t="shared" ca="1" si="1"/>
        <v>0.5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111</v>
      </c>
      <c r="B27" s="21">
        <v>44769</v>
      </c>
      <c r="C27" s="24" t="s">
        <v>30</v>
      </c>
      <c r="D27" s="18">
        <f t="shared" ca="1" si="0"/>
        <v>5.69</v>
      </c>
      <c r="E27" s="18">
        <f t="shared" ca="1" si="1"/>
        <v>0.52</v>
      </c>
      <c r="F27" s="39">
        <f t="shared" ca="1" si="2"/>
        <v>0.52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112</v>
      </c>
      <c r="B28" s="21">
        <v>44769</v>
      </c>
      <c r="C28" s="24" t="s">
        <v>30</v>
      </c>
      <c r="D28" s="18">
        <f t="shared" ca="1" si="0"/>
        <v>5.82</v>
      </c>
      <c r="E28" s="18">
        <f t="shared" ca="1" si="1"/>
        <v>0.55000000000000004</v>
      </c>
      <c r="F28" s="39">
        <f t="shared" ca="1" si="2"/>
        <v>0.5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113</v>
      </c>
      <c r="B29" s="21">
        <v>44769</v>
      </c>
      <c r="C29" s="24" t="s">
        <v>30</v>
      </c>
      <c r="D29" s="18">
        <f t="shared" ca="1" si="0"/>
        <v>5.68</v>
      </c>
      <c r="E29" s="18">
        <f t="shared" ca="1" si="1"/>
        <v>0.55000000000000004</v>
      </c>
      <c r="F29" s="39">
        <f t="shared" ca="1" si="2"/>
        <v>0.5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114</v>
      </c>
      <c r="B30" s="21">
        <v>44769</v>
      </c>
      <c r="C30" s="24" t="s">
        <v>30</v>
      </c>
      <c r="D30" s="18">
        <f t="shared" ca="1" si="0"/>
        <v>5.73</v>
      </c>
      <c r="E30" s="18">
        <f t="shared" ca="1" si="1"/>
        <v>0.53</v>
      </c>
      <c r="F30" s="39">
        <f t="shared" ca="1" si="2"/>
        <v>0.52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115</v>
      </c>
      <c r="B31" s="21">
        <v>44769</v>
      </c>
      <c r="C31" s="24" t="s">
        <v>30</v>
      </c>
      <c r="D31" s="18">
        <f t="shared" ca="1" si="0"/>
        <v>6</v>
      </c>
      <c r="E31" s="18">
        <f t="shared" ca="1" si="1"/>
        <v>0.5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116</v>
      </c>
      <c r="B32" s="21">
        <v>44769</v>
      </c>
      <c r="C32" s="24" t="s">
        <v>30</v>
      </c>
      <c r="D32" s="18">
        <f t="shared" ca="1" si="0"/>
        <v>5.85</v>
      </c>
      <c r="E32" s="18">
        <f t="shared" ca="1" si="1"/>
        <v>0.52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117</v>
      </c>
      <c r="B33" s="21">
        <v>44769</v>
      </c>
      <c r="C33" s="24" t="s">
        <v>30</v>
      </c>
      <c r="D33" s="18">
        <f t="shared" ca="1" si="0"/>
        <v>5.54</v>
      </c>
      <c r="E33" s="18">
        <f t="shared" ca="1" si="1"/>
        <v>0.54</v>
      </c>
      <c r="F33" s="39">
        <f t="shared" ca="1" si="2"/>
        <v>0.53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118</v>
      </c>
      <c r="B34" s="21">
        <v>44771</v>
      </c>
      <c r="C34" s="24" t="s">
        <v>30</v>
      </c>
      <c r="D34" s="18">
        <f t="shared" ca="1" si="0"/>
        <v>5.86</v>
      </c>
      <c r="E34" s="18">
        <f t="shared" ca="1" si="1"/>
        <v>0.55000000000000004</v>
      </c>
      <c r="F34" s="39">
        <f t="shared" ca="1" si="2"/>
        <v>0.51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119</v>
      </c>
      <c r="B35" s="21">
        <v>44771</v>
      </c>
      <c r="C35" s="24" t="s">
        <v>30</v>
      </c>
      <c r="D35" s="18">
        <f t="shared" ca="1" si="0"/>
        <v>5.95</v>
      </c>
      <c r="E35" s="18">
        <f t="shared" ca="1" si="1"/>
        <v>0.52</v>
      </c>
      <c r="F35" s="39">
        <f t="shared" ca="1" si="2"/>
        <v>0.5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120</v>
      </c>
      <c r="B36" s="21">
        <v>44771</v>
      </c>
      <c r="C36" s="24" t="s">
        <v>30</v>
      </c>
      <c r="D36" s="18">
        <f t="shared" ca="1" si="0"/>
        <v>5.65</v>
      </c>
      <c r="E36" s="18">
        <f t="shared" ca="1" si="1"/>
        <v>0.51</v>
      </c>
      <c r="F36" s="39">
        <f t="shared" ca="1" si="2"/>
        <v>0.53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121</v>
      </c>
      <c r="B37" s="21">
        <v>44771</v>
      </c>
      <c r="C37" s="24" t="s">
        <v>30</v>
      </c>
      <c r="D37" s="18">
        <f t="shared" ca="1" si="0"/>
        <v>5.98</v>
      </c>
      <c r="E37" s="18">
        <f t="shared" ca="1" si="1"/>
        <v>0.52</v>
      </c>
      <c r="F37" s="39">
        <f t="shared" ca="1" si="2"/>
        <v>0.52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122</v>
      </c>
      <c r="B38" s="21">
        <v>44771</v>
      </c>
      <c r="C38" s="24" t="s">
        <v>30</v>
      </c>
      <c r="D38" s="18">
        <f t="shared" ca="1" si="0"/>
        <v>5.53</v>
      </c>
      <c r="E38" s="18">
        <f t="shared" ca="1" si="1"/>
        <v>0.52</v>
      </c>
      <c r="F38" s="39">
        <f t="shared" ca="1" si="2"/>
        <v>0.52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123</v>
      </c>
      <c r="B39" s="21">
        <v>44771</v>
      </c>
      <c r="C39" s="24" t="s">
        <v>30</v>
      </c>
      <c r="D39" s="18">
        <f t="shared" ca="1" si="0"/>
        <v>5.78</v>
      </c>
      <c r="E39" s="18">
        <f t="shared" ca="1" si="1"/>
        <v>0.52</v>
      </c>
      <c r="F39" s="39">
        <f t="shared" ca="1" si="2"/>
        <v>0.51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124</v>
      </c>
      <c r="B40" s="21">
        <v>44771</v>
      </c>
      <c r="C40" s="24" t="s">
        <v>30</v>
      </c>
      <c r="D40" s="18">
        <f t="shared" ca="1" si="0"/>
        <v>5.74</v>
      </c>
      <c r="E40" s="18">
        <f t="shared" ca="1" si="1"/>
        <v>0.54</v>
      </c>
      <c r="F40" s="39">
        <f t="shared" ca="1" si="2"/>
        <v>0.51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125</v>
      </c>
      <c r="B41" s="21">
        <v>44771</v>
      </c>
      <c r="C41" s="24" t="s">
        <v>30</v>
      </c>
      <c r="D41" s="18">
        <f t="shared" ca="1" si="0"/>
        <v>5.81</v>
      </c>
      <c r="E41" s="18">
        <f t="shared" ca="1" si="1"/>
        <v>0.53</v>
      </c>
      <c r="F41" s="39">
        <f t="shared" ca="1" si="2"/>
        <v>0.51</v>
      </c>
      <c r="G41" s="28" t="s">
        <v>23</v>
      </c>
      <c r="H41" s="28" t="s">
        <v>23</v>
      </c>
    </row>
    <row r="42" spans="1:8" ht="87" customHeight="1" x14ac:dyDescent="0.2"/>
    <row r="43" spans="1:8" ht="34.5" customHeight="1" x14ac:dyDescent="0.2">
      <c r="A43" s="104" t="s">
        <v>15</v>
      </c>
      <c r="B43" s="104"/>
      <c r="C43" s="104"/>
      <c r="D43" s="104"/>
      <c r="E43" s="104"/>
      <c r="F43" s="104"/>
      <c r="G43" s="104"/>
      <c r="H43" s="104"/>
    </row>
    <row r="44" spans="1:8" ht="43.5" customHeight="1" x14ac:dyDescent="0.2">
      <c r="A44" s="103" t="s">
        <v>1385</v>
      </c>
      <c r="B44" s="103"/>
      <c r="C44" s="103"/>
      <c r="D44" s="103"/>
      <c r="E44" s="103"/>
      <c r="F44" s="103"/>
      <c r="G44" s="103"/>
      <c r="H44" s="103"/>
    </row>
    <row r="45" spans="1:8" ht="18" customHeight="1" x14ac:dyDescent="0.2">
      <c r="A45" s="7"/>
      <c r="B45" s="7"/>
      <c r="C45" s="7"/>
      <c r="D45" s="7"/>
      <c r="E45" s="7"/>
      <c r="F45" s="7"/>
      <c r="G45" s="7"/>
    </row>
    <row r="46" spans="1:8" ht="50.25" customHeight="1" x14ac:dyDescent="0.2">
      <c r="A46" s="98" t="s">
        <v>33</v>
      </c>
      <c r="B46" s="98"/>
      <c r="C46" s="98"/>
      <c r="D46" s="98"/>
      <c r="E46" s="96" t="s">
        <v>17</v>
      </c>
      <c r="F46" s="96"/>
      <c r="G46" s="125" t="s">
        <v>34</v>
      </c>
      <c r="H46" s="125"/>
    </row>
  </sheetData>
  <mergeCells count="27">
    <mergeCell ref="A23:H23"/>
    <mergeCell ref="A43:H43"/>
    <mergeCell ref="A44:H44"/>
    <mergeCell ref="A46:D46"/>
    <mergeCell ref="E46:F46"/>
    <mergeCell ref="G46:H46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6" top="0.59055118110236227" bottom="0.59055118110236227" header="0" footer="0"/>
  <pageSetup paperSize="256" scale="96" fitToHeight="0" orientation="portrait" r:id="rId1"/>
  <headerFooter differentFirst="1" alignWithMargins="0">
    <oddHeader>&amp;R&amp;"Times New Roman,обычный"&amp;10&amp;K000000П Р О Т О К О Л  № 71-6/2022с от 29 июля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98F7-7109-4876-BDCA-E31D22B19D43}">
  <sheetPr>
    <tabColor rgb="FF92D050"/>
    <pageSetUpPr fitToPage="1"/>
  </sheetPr>
  <dimension ref="A1:I108"/>
  <sheetViews>
    <sheetView view="pageLayout" zoomScale="115" zoomScaleNormal="100" zoomScaleSheetLayoutView="100" zoomScalePageLayoutView="115" workbookViewId="0">
      <selection activeCell="D12" sqref="D12:I12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5" width="13.5703125" style="1" customWidth="1"/>
    <col min="6" max="8" width="12.140625" style="1" customWidth="1"/>
    <col min="9" max="9" width="10.7109375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  <c r="I2" s="2"/>
    </row>
    <row r="3" spans="1:9" ht="16.5" customHeight="1" x14ac:dyDescent="0.3">
      <c r="A3" s="127" t="s">
        <v>1381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1375</v>
      </c>
      <c r="C6" s="22"/>
      <c r="D6" s="29"/>
      <c r="E6" s="29"/>
      <c r="F6" s="29"/>
      <c r="G6" s="34"/>
      <c r="H6" s="34"/>
      <c r="I6" s="36"/>
    </row>
    <row r="7" spans="1:9" ht="16.5" customHeight="1" x14ac:dyDescent="0.3">
      <c r="A7" s="3"/>
      <c r="B7" s="15"/>
      <c r="C7" s="16"/>
      <c r="D7" s="4" t="s">
        <v>2</v>
      </c>
      <c r="E7" s="16"/>
      <c r="F7" s="15"/>
      <c r="G7" s="35"/>
      <c r="H7" s="35"/>
      <c r="I7" s="35"/>
    </row>
    <row r="8" spans="1:9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  <c r="I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  <c r="I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143</v>
      </c>
      <c r="B23" s="111"/>
      <c r="C23" s="111"/>
      <c r="D23" s="111"/>
      <c r="E23" s="111"/>
      <c r="F23" s="111"/>
      <c r="G23" s="111"/>
      <c r="H23" s="111"/>
      <c r="I23" s="111"/>
    </row>
    <row r="24" spans="1:9" s="20" customFormat="1" ht="13.5" customHeight="1" x14ac:dyDescent="0.2">
      <c r="A24" s="19" t="s">
        <v>144</v>
      </c>
      <c r="B24" s="21">
        <v>44726</v>
      </c>
      <c r="C24" s="24" t="s">
        <v>63</v>
      </c>
      <c r="D24" s="18">
        <f ca="1">RANDBETWEEN(23*10,27*10)/100</f>
        <v>2.5</v>
      </c>
      <c r="E24" s="18">
        <f ca="1">RANDBETWEEN(5*10,8*10)/100</f>
        <v>0.69</v>
      </c>
      <c r="F24" s="28">
        <f ca="1">RANDBETWEEN(9*10,12*10)/100</f>
        <v>0.94</v>
      </c>
      <c r="G24" s="23">
        <f ca="1">RANDBETWEEN(8*10,12*10)/100</f>
        <v>0.8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145</v>
      </c>
      <c r="B25" s="21">
        <v>44726</v>
      </c>
      <c r="C25" s="24" t="s">
        <v>63</v>
      </c>
      <c r="D25" s="18">
        <f t="shared" ref="D25:D88" ca="1" si="0">RANDBETWEEN(23*10,27*10)/100</f>
        <v>2.61</v>
      </c>
      <c r="E25" s="18">
        <f t="shared" ref="E25:E88" ca="1" si="1">RANDBETWEEN(5*10,8*10)/100</f>
        <v>0.65</v>
      </c>
      <c r="F25" s="28">
        <f t="shared" ref="F25:F88" ca="1" si="2">RANDBETWEEN(9*10,12*10)/100</f>
        <v>1.07</v>
      </c>
      <c r="G25" s="23">
        <f t="shared" ref="G25:G88" ca="1" si="3">RANDBETWEEN(8*10,12*10)/100</f>
        <v>0.81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146</v>
      </c>
      <c r="B26" s="21">
        <v>44726</v>
      </c>
      <c r="C26" s="24" t="s">
        <v>63</v>
      </c>
      <c r="D26" s="18">
        <f t="shared" ca="1" si="0"/>
        <v>2.35</v>
      </c>
      <c r="E26" s="18">
        <f t="shared" ca="1" si="1"/>
        <v>0.51</v>
      </c>
      <c r="F26" s="28">
        <f t="shared" ca="1" si="2"/>
        <v>1.1000000000000001</v>
      </c>
      <c r="G26" s="23">
        <f t="shared" ca="1" si="3"/>
        <v>0.86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147</v>
      </c>
      <c r="B27" s="21">
        <v>44726</v>
      </c>
      <c r="C27" s="24" t="s">
        <v>63</v>
      </c>
      <c r="D27" s="18">
        <f t="shared" ca="1" si="0"/>
        <v>2.66</v>
      </c>
      <c r="E27" s="18">
        <f t="shared" ca="1" si="1"/>
        <v>0.61</v>
      </c>
      <c r="F27" s="28">
        <f t="shared" ca="1" si="2"/>
        <v>1.1200000000000001</v>
      </c>
      <c r="G27" s="23">
        <f t="shared" ca="1" si="3"/>
        <v>0.96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148</v>
      </c>
      <c r="B28" s="21">
        <v>44726</v>
      </c>
      <c r="C28" s="24" t="s">
        <v>63</v>
      </c>
      <c r="D28" s="18">
        <f t="shared" ca="1" si="0"/>
        <v>2.38</v>
      </c>
      <c r="E28" s="18">
        <f t="shared" ca="1" si="1"/>
        <v>0.71</v>
      </c>
      <c r="F28" s="28">
        <f t="shared" ca="1" si="2"/>
        <v>1</v>
      </c>
      <c r="G28" s="23">
        <f t="shared" ca="1" si="3"/>
        <v>1.01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149</v>
      </c>
      <c r="B29" s="21">
        <v>44726</v>
      </c>
      <c r="C29" s="24" t="s">
        <v>63</v>
      </c>
      <c r="D29" s="18">
        <f t="shared" ca="1" si="0"/>
        <v>2.46</v>
      </c>
      <c r="E29" s="18">
        <f t="shared" ca="1" si="1"/>
        <v>0.76</v>
      </c>
      <c r="F29" s="28">
        <f t="shared" ca="1" si="2"/>
        <v>1.18</v>
      </c>
      <c r="G29" s="23">
        <f t="shared" ca="1" si="3"/>
        <v>1.1599999999999999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150</v>
      </c>
      <c r="B30" s="21">
        <v>44726</v>
      </c>
      <c r="C30" s="24" t="s">
        <v>63</v>
      </c>
      <c r="D30" s="18">
        <f t="shared" ca="1" si="0"/>
        <v>2.4</v>
      </c>
      <c r="E30" s="18">
        <f t="shared" ca="1" si="1"/>
        <v>0.51</v>
      </c>
      <c r="F30" s="28">
        <f t="shared" ca="1" si="2"/>
        <v>1.1499999999999999</v>
      </c>
      <c r="G30" s="23">
        <f t="shared" ca="1" si="3"/>
        <v>1.1499999999999999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151</v>
      </c>
      <c r="B31" s="21">
        <v>44726</v>
      </c>
      <c r="C31" s="24" t="s">
        <v>63</v>
      </c>
      <c r="D31" s="18">
        <f t="shared" ca="1" si="0"/>
        <v>2.38</v>
      </c>
      <c r="E31" s="18">
        <f t="shared" ca="1" si="1"/>
        <v>0.53</v>
      </c>
      <c r="F31" s="28">
        <f t="shared" ca="1" si="2"/>
        <v>1.08</v>
      </c>
      <c r="G31" s="23">
        <f t="shared" ca="1" si="3"/>
        <v>0.93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152</v>
      </c>
      <c r="B32" s="21">
        <v>44726</v>
      </c>
      <c r="C32" s="24" t="s">
        <v>63</v>
      </c>
      <c r="D32" s="18">
        <f t="shared" ca="1" si="0"/>
        <v>2.48</v>
      </c>
      <c r="E32" s="18">
        <f t="shared" ca="1" si="1"/>
        <v>0.76</v>
      </c>
      <c r="F32" s="28">
        <f t="shared" ca="1" si="2"/>
        <v>1.19</v>
      </c>
      <c r="G32" s="23">
        <f t="shared" ca="1" si="3"/>
        <v>1.1399999999999999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153</v>
      </c>
      <c r="B33" s="21">
        <v>44726</v>
      </c>
      <c r="C33" s="24" t="s">
        <v>63</v>
      </c>
      <c r="D33" s="18">
        <f t="shared" ca="1" si="0"/>
        <v>2.39</v>
      </c>
      <c r="E33" s="18">
        <f t="shared" ca="1" si="1"/>
        <v>0.77</v>
      </c>
      <c r="F33" s="28">
        <f t="shared" ca="1" si="2"/>
        <v>1.19</v>
      </c>
      <c r="G33" s="23">
        <f t="shared" ca="1" si="3"/>
        <v>1.05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154</v>
      </c>
      <c r="B34" s="21">
        <v>44726</v>
      </c>
      <c r="C34" s="24" t="s">
        <v>63</v>
      </c>
      <c r="D34" s="18">
        <f t="shared" ca="1" si="0"/>
        <v>2.58</v>
      </c>
      <c r="E34" s="18">
        <f t="shared" ca="1" si="1"/>
        <v>0.67</v>
      </c>
      <c r="F34" s="28">
        <f t="shared" ca="1" si="2"/>
        <v>1.1399999999999999</v>
      </c>
      <c r="G34" s="23">
        <f t="shared" ca="1" si="3"/>
        <v>1.18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155</v>
      </c>
      <c r="B35" s="21">
        <v>44726</v>
      </c>
      <c r="C35" s="24" t="s">
        <v>63</v>
      </c>
      <c r="D35" s="18">
        <f t="shared" ca="1" si="0"/>
        <v>2.4700000000000002</v>
      </c>
      <c r="E35" s="18">
        <f t="shared" ca="1" si="1"/>
        <v>0.77</v>
      </c>
      <c r="F35" s="28">
        <f t="shared" ca="1" si="2"/>
        <v>0.98</v>
      </c>
      <c r="G35" s="23">
        <f t="shared" ca="1" si="3"/>
        <v>0.82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156</v>
      </c>
      <c r="B36" s="21">
        <v>44726</v>
      </c>
      <c r="C36" s="24" t="s">
        <v>63</v>
      </c>
      <c r="D36" s="18">
        <f t="shared" ca="1" si="0"/>
        <v>2.48</v>
      </c>
      <c r="E36" s="18">
        <f t="shared" ca="1" si="1"/>
        <v>0.5</v>
      </c>
      <c r="F36" s="28">
        <f t="shared" ca="1" si="2"/>
        <v>1.19</v>
      </c>
      <c r="G36" s="23">
        <f t="shared" ca="1" si="3"/>
        <v>1.1499999999999999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157</v>
      </c>
      <c r="B37" s="21">
        <v>44726</v>
      </c>
      <c r="C37" s="24" t="s">
        <v>63</v>
      </c>
      <c r="D37" s="18">
        <f t="shared" ca="1" si="0"/>
        <v>2.41</v>
      </c>
      <c r="E37" s="18">
        <f t="shared" ca="1" si="1"/>
        <v>0.65</v>
      </c>
      <c r="F37" s="28">
        <f t="shared" ca="1" si="2"/>
        <v>1.06</v>
      </c>
      <c r="G37" s="23">
        <f t="shared" ca="1" si="3"/>
        <v>1.05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158</v>
      </c>
      <c r="B38" s="21">
        <v>44726</v>
      </c>
      <c r="C38" s="24" t="s">
        <v>63</v>
      </c>
      <c r="D38" s="18">
        <f t="shared" ca="1" si="0"/>
        <v>2.37</v>
      </c>
      <c r="E38" s="18">
        <f t="shared" ca="1" si="1"/>
        <v>0.75</v>
      </c>
      <c r="F38" s="28">
        <f t="shared" ca="1" si="2"/>
        <v>0.94</v>
      </c>
      <c r="G38" s="23">
        <f t="shared" ca="1" si="3"/>
        <v>0.92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159</v>
      </c>
      <c r="B39" s="21">
        <v>44726</v>
      </c>
      <c r="C39" s="24" t="s">
        <v>63</v>
      </c>
      <c r="D39" s="18">
        <f t="shared" ca="1" si="0"/>
        <v>2.4300000000000002</v>
      </c>
      <c r="E39" s="18">
        <f t="shared" ca="1" si="1"/>
        <v>0.64</v>
      </c>
      <c r="F39" s="28">
        <f t="shared" ca="1" si="2"/>
        <v>0.97</v>
      </c>
      <c r="G39" s="23">
        <f t="shared" ca="1" si="3"/>
        <v>1.1499999999999999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160</v>
      </c>
      <c r="B40" s="21">
        <v>44726</v>
      </c>
      <c r="C40" s="24" t="s">
        <v>63</v>
      </c>
      <c r="D40" s="18">
        <f t="shared" ca="1" si="0"/>
        <v>2.4</v>
      </c>
      <c r="E40" s="18">
        <f t="shared" ca="1" si="1"/>
        <v>0.63</v>
      </c>
      <c r="F40" s="28">
        <f t="shared" ca="1" si="2"/>
        <v>1.18</v>
      </c>
      <c r="G40" s="23">
        <f t="shared" ca="1" si="3"/>
        <v>1.1200000000000001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161</v>
      </c>
      <c r="B41" s="21">
        <v>44726</v>
      </c>
      <c r="C41" s="24" t="s">
        <v>63</v>
      </c>
      <c r="D41" s="18">
        <f t="shared" ca="1" si="0"/>
        <v>2.7</v>
      </c>
      <c r="E41" s="18">
        <f t="shared" ca="1" si="1"/>
        <v>0.5</v>
      </c>
      <c r="F41" s="28">
        <f t="shared" ca="1" si="2"/>
        <v>1.1200000000000001</v>
      </c>
      <c r="G41" s="23">
        <f t="shared" ca="1" si="3"/>
        <v>1.17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162</v>
      </c>
      <c r="B42" s="21">
        <v>44726</v>
      </c>
      <c r="C42" s="24" t="s">
        <v>63</v>
      </c>
      <c r="D42" s="18">
        <f t="shared" ca="1" si="0"/>
        <v>2.69</v>
      </c>
      <c r="E42" s="18">
        <f t="shared" ca="1" si="1"/>
        <v>0.72</v>
      </c>
      <c r="F42" s="28">
        <f t="shared" ca="1" si="2"/>
        <v>1.08</v>
      </c>
      <c r="G42" s="23">
        <f t="shared" ca="1" si="3"/>
        <v>1.1299999999999999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163</v>
      </c>
      <c r="B43" s="21">
        <v>44726</v>
      </c>
      <c r="C43" s="24" t="s">
        <v>63</v>
      </c>
      <c r="D43" s="18">
        <f t="shared" ca="1" si="0"/>
        <v>2.56</v>
      </c>
      <c r="E43" s="18">
        <f t="shared" ca="1" si="1"/>
        <v>0.66</v>
      </c>
      <c r="F43" s="28">
        <f t="shared" ca="1" si="2"/>
        <v>1.17</v>
      </c>
      <c r="G43" s="23">
        <f t="shared" ca="1" si="3"/>
        <v>1.1599999999999999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164</v>
      </c>
      <c r="B44" s="21">
        <v>44726</v>
      </c>
      <c r="C44" s="24" t="s">
        <v>63</v>
      </c>
      <c r="D44" s="18">
        <f t="shared" ca="1" si="0"/>
        <v>2.67</v>
      </c>
      <c r="E44" s="18">
        <f t="shared" ca="1" si="1"/>
        <v>0.76</v>
      </c>
      <c r="F44" s="28">
        <f t="shared" ca="1" si="2"/>
        <v>0.94</v>
      </c>
      <c r="G44" s="23">
        <f t="shared" ca="1" si="3"/>
        <v>1.1200000000000001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165</v>
      </c>
      <c r="B45" s="21">
        <v>44726</v>
      </c>
      <c r="C45" s="24" t="s">
        <v>63</v>
      </c>
      <c r="D45" s="18">
        <f t="shared" ca="1" si="0"/>
        <v>2.59</v>
      </c>
      <c r="E45" s="18">
        <f t="shared" ca="1" si="1"/>
        <v>0.65</v>
      </c>
      <c r="F45" s="28">
        <f t="shared" ca="1" si="2"/>
        <v>1.06</v>
      </c>
      <c r="G45" s="23">
        <f t="shared" ca="1" si="3"/>
        <v>1.19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166</v>
      </c>
      <c r="B46" s="21">
        <v>44726</v>
      </c>
      <c r="C46" s="24" t="s">
        <v>63</v>
      </c>
      <c r="D46" s="18">
        <f t="shared" ca="1" si="0"/>
        <v>2.56</v>
      </c>
      <c r="E46" s="18">
        <f t="shared" ca="1" si="1"/>
        <v>0.79</v>
      </c>
      <c r="F46" s="28">
        <f t="shared" ca="1" si="2"/>
        <v>1.1499999999999999</v>
      </c>
      <c r="G46" s="23">
        <f t="shared" ca="1" si="3"/>
        <v>1.1499999999999999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167</v>
      </c>
      <c r="B47" s="21">
        <v>44726</v>
      </c>
      <c r="C47" s="24" t="s">
        <v>63</v>
      </c>
      <c r="D47" s="18">
        <f t="shared" ca="1" si="0"/>
        <v>2.48</v>
      </c>
      <c r="E47" s="18">
        <f t="shared" ca="1" si="1"/>
        <v>0.74</v>
      </c>
      <c r="F47" s="28">
        <f t="shared" ca="1" si="2"/>
        <v>1</v>
      </c>
      <c r="G47" s="23">
        <f t="shared" ca="1" si="3"/>
        <v>1.04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168</v>
      </c>
      <c r="B48" s="21">
        <v>44726</v>
      </c>
      <c r="C48" s="24" t="s">
        <v>63</v>
      </c>
      <c r="D48" s="18">
        <f t="shared" ca="1" si="0"/>
        <v>2.31</v>
      </c>
      <c r="E48" s="18">
        <f t="shared" ca="1" si="1"/>
        <v>0.59</v>
      </c>
      <c r="F48" s="28">
        <f t="shared" ca="1" si="2"/>
        <v>1.1100000000000001</v>
      </c>
      <c r="G48" s="23">
        <f t="shared" ca="1" si="3"/>
        <v>0.83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169</v>
      </c>
      <c r="B49" s="21">
        <v>44726</v>
      </c>
      <c r="C49" s="24" t="s">
        <v>63</v>
      </c>
      <c r="D49" s="18">
        <f t="shared" ca="1" si="0"/>
        <v>2.38</v>
      </c>
      <c r="E49" s="18">
        <f t="shared" ca="1" si="1"/>
        <v>0.77</v>
      </c>
      <c r="F49" s="28">
        <f t="shared" ca="1" si="2"/>
        <v>0.93</v>
      </c>
      <c r="G49" s="23">
        <f t="shared" ca="1" si="3"/>
        <v>0.84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170</v>
      </c>
      <c r="B50" s="21">
        <v>44726</v>
      </c>
      <c r="C50" s="24" t="s">
        <v>63</v>
      </c>
      <c r="D50" s="18">
        <f t="shared" ca="1" si="0"/>
        <v>2.44</v>
      </c>
      <c r="E50" s="18">
        <f t="shared" ca="1" si="1"/>
        <v>0.78</v>
      </c>
      <c r="F50" s="28">
        <f t="shared" ca="1" si="2"/>
        <v>1.1100000000000001</v>
      </c>
      <c r="G50" s="23">
        <f t="shared" ca="1" si="3"/>
        <v>1.1499999999999999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171</v>
      </c>
      <c r="B51" s="21">
        <v>44726</v>
      </c>
      <c r="C51" s="24" t="s">
        <v>63</v>
      </c>
      <c r="D51" s="18">
        <f t="shared" ca="1" si="0"/>
        <v>2.36</v>
      </c>
      <c r="E51" s="18">
        <f t="shared" ca="1" si="1"/>
        <v>0.72</v>
      </c>
      <c r="F51" s="28">
        <f t="shared" ca="1" si="2"/>
        <v>1.2</v>
      </c>
      <c r="G51" s="23">
        <f t="shared" ca="1" si="3"/>
        <v>0.96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172</v>
      </c>
      <c r="B52" s="21">
        <v>44726</v>
      </c>
      <c r="C52" s="24" t="s">
        <v>63</v>
      </c>
      <c r="D52" s="18">
        <f t="shared" ca="1" si="0"/>
        <v>2.52</v>
      </c>
      <c r="E52" s="18">
        <f t="shared" ca="1" si="1"/>
        <v>0.55000000000000004</v>
      </c>
      <c r="F52" s="28">
        <f t="shared" ca="1" si="2"/>
        <v>1.07</v>
      </c>
      <c r="G52" s="23">
        <f t="shared" ca="1" si="3"/>
        <v>0.8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173</v>
      </c>
      <c r="B53" s="21">
        <v>44726</v>
      </c>
      <c r="C53" s="24" t="s">
        <v>63</v>
      </c>
      <c r="D53" s="18">
        <f t="shared" ca="1" si="0"/>
        <v>2.58</v>
      </c>
      <c r="E53" s="18">
        <f t="shared" ca="1" si="1"/>
        <v>0.54</v>
      </c>
      <c r="F53" s="28">
        <f t="shared" ca="1" si="2"/>
        <v>1.01</v>
      </c>
      <c r="G53" s="23">
        <f t="shared" ca="1" si="3"/>
        <v>1.01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174</v>
      </c>
      <c r="B54" s="21">
        <v>44726</v>
      </c>
      <c r="C54" s="24" t="s">
        <v>63</v>
      </c>
      <c r="D54" s="18">
        <f t="shared" ca="1" si="0"/>
        <v>2.38</v>
      </c>
      <c r="E54" s="18">
        <f t="shared" ca="1" si="1"/>
        <v>0.8</v>
      </c>
      <c r="F54" s="28">
        <f t="shared" ca="1" si="2"/>
        <v>1.08</v>
      </c>
      <c r="G54" s="23">
        <f t="shared" ca="1" si="3"/>
        <v>1.08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175</v>
      </c>
      <c r="B55" s="21">
        <v>44726</v>
      </c>
      <c r="C55" s="24" t="s">
        <v>63</v>
      </c>
      <c r="D55" s="18">
        <f t="shared" ca="1" si="0"/>
        <v>2.67</v>
      </c>
      <c r="E55" s="18">
        <f t="shared" ca="1" si="1"/>
        <v>0.77</v>
      </c>
      <c r="F55" s="28">
        <f t="shared" ca="1" si="2"/>
        <v>1.1299999999999999</v>
      </c>
      <c r="G55" s="23">
        <f t="shared" ca="1" si="3"/>
        <v>1.18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243</v>
      </c>
      <c r="B56" s="21">
        <v>44594</v>
      </c>
      <c r="C56" s="24" t="s">
        <v>63</v>
      </c>
      <c r="D56" s="18">
        <f ca="1">RANDBETWEEN(23*10,27*10)/100</f>
        <v>2.33</v>
      </c>
      <c r="E56" s="18">
        <f ca="1">RANDBETWEEN(5*10,8*10)/100</f>
        <v>0.74</v>
      </c>
      <c r="F56" s="28">
        <f ca="1">RANDBETWEEN(9*10,12*10)/100</f>
        <v>1.1299999999999999</v>
      </c>
      <c r="G56" s="23">
        <f ca="1">RANDBETWEEN(8*10,12*10)/100</f>
        <v>0.91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244</v>
      </c>
      <c r="B57" s="21">
        <v>44594</v>
      </c>
      <c r="C57" s="24" t="s">
        <v>63</v>
      </c>
      <c r="D57" s="18">
        <f t="shared" ca="1" si="0"/>
        <v>2.58</v>
      </c>
      <c r="E57" s="18">
        <f t="shared" ca="1" si="1"/>
        <v>0.72</v>
      </c>
      <c r="F57" s="28">
        <f t="shared" ca="1" si="2"/>
        <v>0.99</v>
      </c>
      <c r="G57" s="23">
        <f t="shared" ca="1" si="3"/>
        <v>0.83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245</v>
      </c>
      <c r="B58" s="21">
        <v>44594</v>
      </c>
      <c r="C58" s="24" t="s">
        <v>63</v>
      </c>
      <c r="D58" s="18">
        <f t="shared" ca="1" si="0"/>
        <v>2.62</v>
      </c>
      <c r="E58" s="18">
        <f t="shared" ca="1" si="1"/>
        <v>0.78</v>
      </c>
      <c r="F58" s="28">
        <f t="shared" ca="1" si="2"/>
        <v>0.95</v>
      </c>
      <c r="G58" s="23">
        <f t="shared" ca="1" si="3"/>
        <v>1.1299999999999999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246</v>
      </c>
      <c r="B59" s="21">
        <v>44593</v>
      </c>
      <c r="C59" s="24" t="s">
        <v>63</v>
      </c>
      <c r="D59" s="18">
        <f t="shared" ca="1" si="0"/>
        <v>2.39</v>
      </c>
      <c r="E59" s="18">
        <f t="shared" ca="1" si="1"/>
        <v>0.7</v>
      </c>
      <c r="F59" s="28">
        <f t="shared" ca="1" si="2"/>
        <v>0.91</v>
      </c>
      <c r="G59" s="23">
        <f t="shared" ca="1" si="3"/>
        <v>0.89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247</v>
      </c>
      <c r="B60" s="21">
        <v>44594</v>
      </c>
      <c r="C60" s="24" t="s">
        <v>63</v>
      </c>
      <c r="D60" s="18">
        <f t="shared" ca="1" si="0"/>
        <v>2.46</v>
      </c>
      <c r="E60" s="18">
        <f t="shared" ca="1" si="1"/>
        <v>0.54</v>
      </c>
      <c r="F60" s="28">
        <f t="shared" ca="1" si="2"/>
        <v>0.94</v>
      </c>
      <c r="G60" s="23">
        <f t="shared" ca="1" si="3"/>
        <v>1.1200000000000001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248</v>
      </c>
      <c r="B61" s="21">
        <v>44593</v>
      </c>
      <c r="C61" s="24" t="s">
        <v>63</v>
      </c>
      <c r="D61" s="18">
        <f t="shared" ca="1" si="0"/>
        <v>2.44</v>
      </c>
      <c r="E61" s="18">
        <f t="shared" ca="1" si="1"/>
        <v>0.5</v>
      </c>
      <c r="F61" s="28">
        <f t="shared" ca="1" si="2"/>
        <v>1.05</v>
      </c>
      <c r="G61" s="23">
        <f t="shared" ca="1" si="3"/>
        <v>1.08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249</v>
      </c>
      <c r="B62" s="21">
        <v>44593</v>
      </c>
      <c r="C62" s="24" t="s">
        <v>63</v>
      </c>
      <c r="D62" s="18">
        <f t="shared" ca="1" si="0"/>
        <v>2.61</v>
      </c>
      <c r="E62" s="18">
        <f t="shared" ca="1" si="1"/>
        <v>0.69</v>
      </c>
      <c r="F62" s="28">
        <f t="shared" ca="1" si="2"/>
        <v>1.02</v>
      </c>
      <c r="G62" s="23">
        <f t="shared" ca="1" si="3"/>
        <v>1.1000000000000001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250</v>
      </c>
      <c r="B63" s="21">
        <v>44593</v>
      </c>
      <c r="C63" s="24" t="s">
        <v>63</v>
      </c>
      <c r="D63" s="18">
        <f t="shared" ca="1" si="0"/>
        <v>2.7</v>
      </c>
      <c r="E63" s="18">
        <f t="shared" ca="1" si="1"/>
        <v>0.59</v>
      </c>
      <c r="F63" s="28">
        <f t="shared" ca="1" si="2"/>
        <v>1.1299999999999999</v>
      </c>
      <c r="G63" s="23">
        <f t="shared" ca="1" si="3"/>
        <v>1.02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251</v>
      </c>
      <c r="B64" s="21">
        <v>44593</v>
      </c>
      <c r="C64" s="24" t="s">
        <v>63</v>
      </c>
      <c r="D64" s="18">
        <f t="shared" ca="1" si="0"/>
        <v>2.38</v>
      </c>
      <c r="E64" s="18">
        <f t="shared" ca="1" si="1"/>
        <v>0.76</v>
      </c>
      <c r="F64" s="28">
        <f t="shared" ca="1" si="2"/>
        <v>1.01</v>
      </c>
      <c r="G64" s="23">
        <f t="shared" ca="1" si="3"/>
        <v>1.0900000000000001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252</v>
      </c>
      <c r="B65" s="21">
        <v>44593</v>
      </c>
      <c r="C65" s="24" t="s">
        <v>63</v>
      </c>
      <c r="D65" s="18">
        <f t="shared" ca="1" si="0"/>
        <v>2.5499999999999998</v>
      </c>
      <c r="E65" s="18">
        <f t="shared" ca="1" si="1"/>
        <v>0.65</v>
      </c>
      <c r="F65" s="28">
        <f t="shared" ca="1" si="2"/>
        <v>1.1499999999999999</v>
      </c>
      <c r="G65" s="23">
        <f t="shared" ca="1" si="3"/>
        <v>0.91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253</v>
      </c>
      <c r="B66" s="21">
        <v>44588</v>
      </c>
      <c r="C66" s="24" t="s">
        <v>63</v>
      </c>
      <c r="D66" s="18">
        <f t="shared" ca="1" si="0"/>
        <v>2.69</v>
      </c>
      <c r="E66" s="18">
        <f t="shared" ca="1" si="1"/>
        <v>0.62</v>
      </c>
      <c r="F66" s="28">
        <f t="shared" ca="1" si="2"/>
        <v>0.92</v>
      </c>
      <c r="G66" s="23">
        <f t="shared" ca="1" si="3"/>
        <v>1.1399999999999999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254</v>
      </c>
      <c r="B67" s="21">
        <v>44593</v>
      </c>
      <c r="C67" s="24" t="s">
        <v>63</v>
      </c>
      <c r="D67" s="18">
        <f t="shared" ca="1" si="0"/>
        <v>2.5099999999999998</v>
      </c>
      <c r="E67" s="18">
        <f t="shared" ca="1" si="1"/>
        <v>0.79</v>
      </c>
      <c r="F67" s="28">
        <f t="shared" ca="1" si="2"/>
        <v>1.1399999999999999</v>
      </c>
      <c r="G67" s="23">
        <f t="shared" ca="1" si="3"/>
        <v>1.0900000000000001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255</v>
      </c>
      <c r="B68" s="21">
        <v>44588</v>
      </c>
      <c r="C68" s="24" t="s">
        <v>63</v>
      </c>
      <c r="D68" s="18">
        <f t="shared" ca="1" si="0"/>
        <v>2.34</v>
      </c>
      <c r="E68" s="18">
        <f t="shared" ca="1" si="1"/>
        <v>0.77</v>
      </c>
      <c r="F68" s="28">
        <f t="shared" ca="1" si="2"/>
        <v>1.1599999999999999</v>
      </c>
      <c r="G68" s="23">
        <f t="shared" ca="1" si="3"/>
        <v>1.08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256</v>
      </c>
      <c r="B69" s="21">
        <v>44588</v>
      </c>
      <c r="C69" s="24" t="s">
        <v>63</v>
      </c>
      <c r="D69" s="18">
        <f t="shared" ca="1" si="0"/>
        <v>2.48</v>
      </c>
      <c r="E69" s="18">
        <f t="shared" ca="1" si="1"/>
        <v>0.54</v>
      </c>
      <c r="F69" s="28">
        <f t="shared" ca="1" si="2"/>
        <v>1.19</v>
      </c>
      <c r="G69" s="23">
        <f t="shared" ca="1" si="3"/>
        <v>1.03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257</v>
      </c>
      <c r="B70" s="21">
        <v>44588</v>
      </c>
      <c r="C70" s="24" t="s">
        <v>63</v>
      </c>
      <c r="D70" s="18">
        <f t="shared" ca="1" si="0"/>
        <v>2.37</v>
      </c>
      <c r="E70" s="18">
        <f t="shared" ca="1" si="1"/>
        <v>0.77</v>
      </c>
      <c r="F70" s="28">
        <f t="shared" ca="1" si="2"/>
        <v>1.1200000000000001</v>
      </c>
      <c r="G70" s="23">
        <f t="shared" ca="1" si="3"/>
        <v>1.02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258</v>
      </c>
      <c r="B71" s="21">
        <v>44588</v>
      </c>
      <c r="C71" s="24" t="s">
        <v>63</v>
      </c>
      <c r="D71" s="18">
        <f t="shared" ca="1" si="0"/>
        <v>2.5</v>
      </c>
      <c r="E71" s="18">
        <f t="shared" ca="1" si="1"/>
        <v>0.67</v>
      </c>
      <c r="F71" s="28">
        <f t="shared" ca="1" si="2"/>
        <v>1.19</v>
      </c>
      <c r="G71" s="23">
        <f t="shared" ca="1" si="3"/>
        <v>0.81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259</v>
      </c>
      <c r="B72" s="21">
        <v>44588</v>
      </c>
      <c r="C72" s="24" t="s">
        <v>63</v>
      </c>
      <c r="D72" s="18">
        <f t="shared" ca="1" si="0"/>
        <v>2.31</v>
      </c>
      <c r="E72" s="18">
        <f t="shared" ca="1" si="1"/>
        <v>0.79</v>
      </c>
      <c r="F72" s="28">
        <f t="shared" ca="1" si="2"/>
        <v>1.0900000000000001</v>
      </c>
      <c r="G72" s="23">
        <f t="shared" ca="1" si="3"/>
        <v>0.92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260</v>
      </c>
      <c r="B73" s="21">
        <v>44588</v>
      </c>
      <c r="C73" s="24" t="s">
        <v>63</v>
      </c>
      <c r="D73" s="18">
        <f t="shared" ca="1" si="0"/>
        <v>2.66</v>
      </c>
      <c r="E73" s="18">
        <f t="shared" ca="1" si="1"/>
        <v>0.79</v>
      </c>
      <c r="F73" s="28">
        <f t="shared" ca="1" si="2"/>
        <v>0.9</v>
      </c>
      <c r="G73" s="23">
        <f t="shared" ca="1" si="3"/>
        <v>1.1399999999999999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261</v>
      </c>
      <c r="B74" s="21">
        <v>44588</v>
      </c>
      <c r="C74" s="24" t="s">
        <v>63</v>
      </c>
      <c r="D74" s="18">
        <f t="shared" ca="1" si="0"/>
        <v>2.44</v>
      </c>
      <c r="E74" s="18">
        <f t="shared" ca="1" si="1"/>
        <v>0.65</v>
      </c>
      <c r="F74" s="28">
        <f t="shared" ca="1" si="2"/>
        <v>1.05</v>
      </c>
      <c r="G74" s="23">
        <f t="shared" ca="1" si="3"/>
        <v>0.84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262</v>
      </c>
      <c r="B75" s="21">
        <v>44588</v>
      </c>
      <c r="C75" s="24" t="s">
        <v>63</v>
      </c>
      <c r="D75" s="18">
        <f t="shared" ca="1" si="0"/>
        <v>2.5</v>
      </c>
      <c r="E75" s="18">
        <f t="shared" ca="1" si="1"/>
        <v>0.56000000000000005</v>
      </c>
      <c r="F75" s="28">
        <f t="shared" ca="1" si="2"/>
        <v>0.9</v>
      </c>
      <c r="G75" s="23">
        <f t="shared" ca="1" si="3"/>
        <v>0.93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263</v>
      </c>
      <c r="B76" s="21">
        <v>44593</v>
      </c>
      <c r="C76" s="24" t="s">
        <v>63</v>
      </c>
      <c r="D76" s="18">
        <f t="shared" ca="1" si="0"/>
        <v>2.48</v>
      </c>
      <c r="E76" s="18">
        <f t="shared" ca="1" si="1"/>
        <v>0.79</v>
      </c>
      <c r="F76" s="28">
        <f t="shared" ca="1" si="2"/>
        <v>1</v>
      </c>
      <c r="G76" s="23">
        <f t="shared" ca="1" si="3"/>
        <v>0.82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264</v>
      </c>
      <c r="B77" s="21">
        <v>44588</v>
      </c>
      <c r="C77" s="24" t="s">
        <v>63</v>
      </c>
      <c r="D77" s="18">
        <f t="shared" ca="1" si="0"/>
        <v>2.5</v>
      </c>
      <c r="E77" s="18">
        <f t="shared" ca="1" si="1"/>
        <v>0.7</v>
      </c>
      <c r="F77" s="28">
        <f t="shared" ca="1" si="2"/>
        <v>0.94</v>
      </c>
      <c r="G77" s="23">
        <f t="shared" ca="1" si="3"/>
        <v>0.84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265</v>
      </c>
      <c r="B78" s="21">
        <v>44593</v>
      </c>
      <c r="C78" s="24" t="s">
        <v>63</v>
      </c>
      <c r="D78" s="18">
        <f t="shared" ca="1" si="0"/>
        <v>2.5099999999999998</v>
      </c>
      <c r="E78" s="18">
        <f t="shared" ca="1" si="1"/>
        <v>0.53</v>
      </c>
      <c r="F78" s="28">
        <f t="shared" ca="1" si="2"/>
        <v>1.19</v>
      </c>
      <c r="G78" s="23">
        <f t="shared" ca="1" si="3"/>
        <v>0.89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266</v>
      </c>
      <c r="B79" s="21">
        <v>44593</v>
      </c>
      <c r="C79" s="24" t="s">
        <v>63</v>
      </c>
      <c r="D79" s="18">
        <f t="shared" ca="1" si="0"/>
        <v>2.39</v>
      </c>
      <c r="E79" s="18">
        <f t="shared" ca="1" si="1"/>
        <v>0.64</v>
      </c>
      <c r="F79" s="28">
        <f t="shared" ca="1" si="2"/>
        <v>1.04</v>
      </c>
      <c r="G79" s="23">
        <f t="shared" ca="1" si="3"/>
        <v>1.2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267</v>
      </c>
      <c r="B80" s="21">
        <v>44593</v>
      </c>
      <c r="C80" s="24" t="s">
        <v>63</v>
      </c>
      <c r="D80" s="18">
        <f t="shared" ca="1" si="0"/>
        <v>2.62</v>
      </c>
      <c r="E80" s="18">
        <f t="shared" ca="1" si="1"/>
        <v>0.74</v>
      </c>
      <c r="F80" s="28">
        <f t="shared" ca="1" si="2"/>
        <v>1.02</v>
      </c>
      <c r="G80" s="23">
        <f t="shared" ca="1" si="3"/>
        <v>1.19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268</v>
      </c>
      <c r="B81" s="21">
        <v>44593</v>
      </c>
      <c r="C81" s="24" t="s">
        <v>63</v>
      </c>
      <c r="D81" s="18">
        <f t="shared" ca="1" si="0"/>
        <v>2.4500000000000002</v>
      </c>
      <c r="E81" s="18">
        <f t="shared" ca="1" si="1"/>
        <v>0.52</v>
      </c>
      <c r="F81" s="28">
        <f t="shared" ca="1" si="2"/>
        <v>1.19</v>
      </c>
      <c r="G81" s="23">
        <f t="shared" ca="1" si="3"/>
        <v>1.07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269</v>
      </c>
      <c r="B82" s="21">
        <v>44593</v>
      </c>
      <c r="C82" s="24" t="s">
        <v>63</v>
      </c>
      <c r="D82" s="18">
        <f t="shared" ca="1" si="0"/>
        <v>2.39</v>
      </c>
      <c r="E82" s="18">
        <f t="shared" ca="1" si="1"/>
        <v>0.53</v>
      </c>
      <c r="F82" s="28">
        <f t="shared" ca="1" si="2"/>
        <v>0.98</v>
      </c>
      <c r="G82" s="23">
        <f t="shared" ca="1" si="3"/>
        <v>1.18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270</v>
      </c>
      <c r="B83" s="21">
        <v>44594</v>
      </c>
      <c r="C83" s="24" t="s">
        <v>63</v>
      </c>
      <c r="D83" s="18">
        <f t="shared" ca="1" si="0"/>
        <v>2.48</v>
      </c>
      <c r="E83" s="18">
        <f t="shared" ca="1" si="1"/>
        <v>0.53</v>
      </c>
      <c r="F83" s="28">
        <f t="shared" ca="1" si="2"/>
        <v>0.95</v>
      </c>
      <c r="G83" s="23">
        <f t="shared" ca="1" si="3"/>
        <v>0.81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271</v>
      </c>
      <c r="B84" s="21">
        <v>44593</v>
      </c>
      <c r="C84" s="24" t="s">
        <v>63</v>
      </c>
      <c r="D84" s="18">
        <f t="shared" ca="1" si="0"/>
        <v>2.57</v>
      </c>
      <c r="E84" s="18">
        <f t="shared" ca="1" si="1"/>
        <v>0.75</v>
      </c>
      <c r="F84" s="28">
        <f t="shared" ca="1" si="2"/>
        <v>1.17</v>
      </c>
      <c r="G84" s="23">
        <f t="shared" ca="1" si="3"/>
        <v>1.02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272</v>
      </c>
      <c r="B85" s="21">
        <v>44594</v>
      </c>
      <c r="C85" s="24" t="s">
        <v>63</v>
      </c>
      <c r="D85" s="18">
        <f t="shared" ca="1" si="0"/>
        <v>2.42</v>
      </c>
      <c r="E85" s="18">
        <f t="shared" ca="1" si="1"/>
        <v>0.54</v>
      </c>
      <c r="F85" s="28">
        <f t="shared" ca="1" si="2"/>
        <v>1.1200000000000001</v>
      </c>
      <c r="G85" s="23">
        <f t="shared" ca="1" si="3"/>
        <v>1.04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273</v>
      </c>
      <c r="B86" s="21">
        <v>44594</v>
      </c>
      <c r="C86" s="24" t="s">
        <v>63</v>
      </c>
      <c r="D86" s="18">
        <f t="shared" ca="1" si="0"/>
        <v>2.65</v>
      </c>
      <c r="E86" s="18">
        <f t="shared" ca="1" si="1"/>
        <v>0.76</v>
      </c>
      <c r="F86" s="28">
        <f t="shared" ca="1" si="2"/>
        <v>1.02</v>
      </c>
      <c r="G86" s="23">
        <f t="shared" ca="1" si="3"/>
        <v>0.81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274</v>
      </c>
      <c r="B87" s="21">
        <v>44594</v>
      </c>
      <c r="C87" s="24" t="s">
        <v>63</v>
      </c>
      <c r="D87" s="18">
        <f t="shared" ca="1" si="0"/>
        <v>2.5</v>
      </c>
      <c r="E87" s="18">
        <f t="shared" ca="1" si="1"/>
        <v>0.7</v>
      </c>
      <c r="F87" s="28">
        <f t="shared" ca="1" si="2"/>
        <v>0.9</v>
      </c>
      <c r="G87" s="23">
        <f t="shared" ca="1" si="3"/>
        <v>0.8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501</v>
      </c>
      <c r="B88" s="21">
        <v>44727</v>
      </c>
      <c r="C88" s="24" t="s">
        <v>126</v>
      </c>
      <c r="D88" s="18">
        <f t="shared" ca="1" si="0"/>
        <v>2.4700000000000002</v>
      </c>
      <c r="E88" s="18">
        <f t="shared" ca="1" si="1"/>
        <v>0.56999999999999995</v>
      </c>
      <c r="F88" s="28">
        <f t="shared" ca="1" si="2"/>
        <v>1.1399999999999999</v>
      </c>
      <c r="G88" s="23">
        <f t="shared" ca="1" si="3"/>
        <v>1.19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502</v>
      </c>
      <c r="B89" s="21">
        <v>44727</v>
      </c>
      <c r="C89" s="24" t="s">
        <v>126</v>
      </c>
      <c r="D89" s="18">
        <f t="shared" ref="D89:D103" ca="1" si="4">RANDBETWEEN(23*10,27*10)/100</f>
        <v>2.62</v>
      </c>
      <c r="E89" s="18">
        <f t="shared" ref="E89:E103" ca="1" si="5">RANDBETWEEN(5*10,8*10)/100</f>
        <v>0.65</v>
      </c>
      <c r="F89" s="28">
        <f t="shared" ref="F89:F103" ca="1" si="6">RANDBETWEEN(9*10,12*10)/100</f>
        <v>1.01</v>
      </c>
      <c r="G89" s="23">
        <f t="shared" ref="G89:G103" ca="1" si="7">RANDBETWEEN(8*10,12*10)/100</f>
        <v>0.99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503</v>
      </c>
      <c r="B90" s="21">
        <v>44727</v>
      </c>
      <c r="C90" s="24" t="s">
        <v>126</v>
      </c>
      <c r="D90" s="18">
        <f t="shared" ca="1" si="4"/>
        <v>2.33</v>
      </c>
      <c r="E90" s="18">
        <f t="shared" ca="1" si="5"/>
        <v>0.76</v>
      </c>
      <c r="F90" s="28">
        <f t="shared" ca="1" si="6"/>
        <v>1.1100000000000001</v>
      </c>
      <c r="G90" s="23">
        <f t="shared" ca="1" si="7"/>
        <v>0.8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504</v>
      </c>
      <c r="B91" s="21">
        <v>44727</v>
      </c>
      <c r="C91" s="24" t="s">
        <v>126</v>
      </c>
      <c r="D91" s="18">
        <f t="shared" ca="1" si="4"/>
        <v>2.38</v>
      </c>
      <c r="E91" s="18">
        <f t="shared" ca="1" si="5"/>
        <v>0.79</v>
      </c>
      <c r="F91" s="28">
        <f t="shared" ca="1" si="6"/>
        <v>1.1399999999999999</v>
      </c>
      <c r="G91" s="23">
        <f t="shared" ca="1" si="7"/>
        <v>1.1299999999999999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505</v>
      </c>
      <c r="B92" s="21">
        <v>44727</v>
      </c>
      <c r="C92" s="24" t="s">
        <v>126</v>
      </c>
      <c r="D92" s="18">
        <f t="shared" ca="1" si="4"/>
        <v>2.69</v>
      </c>
      <c r="E92" s="18">
        <f t="shared" ca="1" si="5"/>
        <v>0.66</v>
      </c>
      <c r="F92" s="28">
        <f t="shared" ca="1" si="6"/>
        <v>0.95</v>
      </c>
      <c r="G92" s="23">
        <f t="shared" ca="1" si="7"/>
        <v>1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506</v>
      </c>
      <c r="B93" s="21">
        <v>44727</v>
      </c>
      <c r="C93" s="24" t="s">
        <v>126</v>
      </c>
      <c r="D93" s="18">
        <f t="shared" ca="1" si="4"/>
        <v>2.5099999999999998</v>
      </c>
      <c r="E93" s="18">
        <f t="shared" ca="1" si="5"/>
        <v>0.64</v>
      </c>
      <c r="F93" s="28">
        <f t="shared" ca="1" si="6"/>
        <v>1.1499999999999999</v>
      </c>
      <c r="G93" s="23">
        <f t="shared" ca="1" si="7"/>
        <v>1.1299999999999999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507</v>
      </c>
      <c r="B94" s="21">
        <v>44727</v>
      </c>
      <c r="C94" s="24" t="s">
        <v>126</v>
      </c>
      <c r="D94" s="18">
        <f t="shared" ca="1" si="4"/>
        <v>2.37</v>
      </c>
      <c r="E94" s="18">
        <f t="shared" ca="1" si="5"/>
        <v>0.52</v>
      </c>
      <c r="F94" s="28">
        <f t="shared" ca="1" si="6"/>
        <v>0.94</v>
      </c>
      <c r="G94" s="23">
        <f t="shared" ca="1" si="7"/>
        <v>1.1499999999999999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508</v>
      </c>
      <c r="B95" s="21">
        <v>44727</v>
      </c>
      <c r="C95" s="24" t="s">
        <v>126</v>
      </c>
      <c r="D95" s="18">
        <f t="shared" ca="1" si="4"/>
        <v>2.52</v>
      </c>
      <c r="E95" s="18">
        <f t="shared" ca="1" si="5"/>
        <v>0.5</v>
      </c>
      <c r="F95" s="28">
        <f t="shared" ca="1" si="6"/>
        <v>1.1200000000000001</v>
      </c>
      <c r="G95" s="23">
        <f t="shared" ca="1" si="7"/>
        <v>1.1200000000000001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509</v>
      </c>
      <c r="B96" s="21">
        <v>44727</v>
      </c>
      <c r="C96" s="24" t="s">
        <v>126</v>
      </c>
      <c r="D96" s="18">
        <f t="shared" ca="1" si="4"/>
        <v>2.67</v>
      </c>
      <c r="E96" s="18">
        <f t="shared" ca="1" si="5"/>
        <v>0.62</v>
      </c>
      <c r="F96" s="28">
        <f t="shared" ca="1" si="6"/>
        <v>0.94</v>
      </c>
      <c r="G96" s="23">
        <f t="shared" ca="1" si="7"/>
        <v>1.04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510</v>
      </c>
      <c r="B97" s="21">
        <v>44727</v>
      </c>
      <c r="C97" s="24" t="s">
        <v>126</v>
      </c>
      <c r="D97" s="18">
        <f t="shared" ca="1" si="4"/>
        <v>2.6</v>
      </c>
      <c r="E97" s="18">
        <f t="shared" ca="1" si="5"/>
        <v>0.53</v>
      </c>
      <c r="F97" s="28">
        <f t="shared" ca="1" si="6"/>
        <v>1.1000000000000001</v>
      </c>
      <c r="G97" s="23">
        <f t="shared" ca="1" si="7"/>
        <v>0.93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511</v>
      </c>
      <c r="B98" s="21">
        <v>44727</v>
      </c>
      <c r="C98" s="24" t="s">
        <v>126</v>
      </c>
      <c r="D98" s="18">
        <f t="shared" ca="1" si="4"/>
        <v>2.44</v>
      </c>
      <c r="E98" s="18">
        <f t="shared" ca="1" si="5"/>
        <v>0.56000000000000005</v>
      </c>
      <c r="F98" s="28">
        <f t="shared" ca="1" si="6"/>
        <v>1.1399999999999999</v>
      </c>
      <c r="G98" s="23">
        <f t="shared" ca="1" si="7"/>
        <v>1.1100000000000001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512</v>
      </c>
      <c r="B99" s="21">
        <v>44727</v>
      </c>
      <c r="C99" s="24" t="s">
        <v>126</v>
      </c>
      <c r="D99" s="18">
        <f t="shared" ca="1" si="4"/>
        <v>2.63</v>
      </c>
      <c r="E99" s="18">
        <f t="shared" ca="1" si="5"/>
        <v>0.8</v>
      </c>
      <c r="F99" s="28">
        <f t="shared" ca="1" si="6"/>
        <v>1.03</v>
      </c>
      <c r="G99" s="23">
        <f t="shared" ca="1" si="7"/>
        <v>1.1599999999999999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513</v>
      </c>
      <c r="B100" s="21">
        <v>44727</v>
      </c>
      <c r="C100" s="24" t="s">
        <v>126</v>
      </c>
      <c r="D100" s="18">
        <f t="shared" ca="1" si="4"/>
        <v>2.5299999999999998</v>
      </c>
      <c r="E100" s="18">
        <f t="shared" ca="1" si="5"/>
        <v>0.78</v>
      </c>
      <c r="F100" s="28">
        <f t="shared" ca="1" si="6"/>
        <v>1.02</v>
      </c>
      <c r="G100" s="23">
        <f t="shared" ca="1" si="7"/>
        <v>0.93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514</v>
      </c>
      <c r="B101" s="21">
        <v>44727</v>
      </c>
      <c r="C101" s="24" t="s">
        <v>126</v>
      </c>
      <c r="D101" s="18">
        <f t="shared" ca="1" si="4"/>
        <v>2.4</v>
      </c>
      <c r="E101" s="18">
        <f t="shared" ca="1" si="5"/>
        <v>0.66</v>
      </c>
      <c r="F101" s="28">
        <f t="shared" ca="1" si="6"/>
        <v>0.93</v>
      </c>
      <c r="G101" s="23">
        <f t="shared" ca="1" si="7"/>
        <v>1.0900000000000001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515</v>
      </c>
      <c r="B102" s="21">
        <v>44727</v>
      </c>
      <c r="C102" s="24" t="s">
        <v>126</v>
      </c>
      <c r="D102" s="18">
        <f t="shared" ca="1" si="4"/>
        <v>2.44</v>
      </c>
      <c r="E102" s="18">
        <f t="shared" ca="1" si="5"/>
        <v>0.74</v>
      </c>
      <c r="F102" s="28">
        <f t="shared" ca="1" si="6"/>
        <v>1.18</v>
      </c>
      <c r="G102" s="23">
        <f t="shared" ca="1" si="7"/>
        <v>1.1499999999999999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516</v>
      </c>
      <c r="B103" s="21">
        <v>44727</v>
      </c>
      <c r="C103" s="24" t="s">
        <v>126</v>
      </c>
      <c r="D103" s="18">
        <f t="shared" ca="1" si="4"/>
        <v>2.64</v>
      </c>
      <c r="E103" s="18">
        <f t="shared" ca="1" si="5"/>
        <v>0.73</v>
      </c>
      <c r="F103" s="28">
        <f t="shared" ca="1" si="6"/>
        <v>1.2</v>
      </c>
      <c r="G103" s="23">
        <f t="shared" ca="1" si="7"/>
        <v>0.94</v>
      </c>
      <c r="H103" s="28" t="s">
        <v>23</v>
      </c>
      <c r="I103" s="28" t="s">
        <v>23</v>
      </c>
    </row>
    <row r="104" spans="1:9" ht="8.25" customHeight="1" x14ac:dyDescent="0.2"/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18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50.25" customHeight="1" x14ac:dyDescent="0.2">
      <c r="A108" s="98" t="s">
        <v>33</v>
      </c>
      <c r="B108" s="98"/>
      <c r="C108" s="98"/>
      <c r="D108" s="98"/>
      <c r="E108" s="8" t="s">
        <v>17</v>
      </c>
      <c r="F108" s="125" t="s">
        <v>34</v>
      </c>
      <c r="G108" s="125"/>
      <c r="H108" s="125"/>
      <c r="I108" s="125"/>
    </row>
  </sheetData>
  <mergeCells count="24">
    <mergeCell ref="A106:I106"/>
    <mergeCell ref="A108:D108"/>
    <mergeCell ref="F108:I108"/>
    <mergeCell ref="D15:I16"/>
    <mergeCell ref="A17:I18"/>
    <mergeCell ref="A19:I19"/>
    <mergeCell ref="A23:I23"/>
    <mergeCell ref="A105:I105"/>
    <mergeCell ref="D1:I1"/>
    <mergeCell ref="A3:I3"/>
    <mergeCell ref="A4:I4"/>
    <mergeCell ref="B5:I5"/>
    <mergeCell ref="A20:A21"/>
    <mergeCell ref="B20:B21"/>
    <mergeCell ref="C20:C21"/>
    <mergeCell ref="D20:I20"/>
    <mergeCell ref="B8:I8"/>
    <mergeCell ref="A10:B10"/>
    <mergeCell ref="D10:I10"/>
    <mergeCell ref="A11:C11"/>
    <mergeCell ref="D11:I11"/>
    <mergeCell ref="D12:I12"/>
    <mergeCell ref="D13:I13"/>
    <mergeCell ref="D14:I14"/>
  </mergeCells>
  <pageMargins left="0.98425196850393704" right="0.3543307086614173" top="0.59055118110236215" bottom="0.59055118110236215" header="0" footer="0"/>
  <pageSetup paperSize="256" scale="80" fitToHeight="0" orientation="portrait" r:id="rId1"/>
  <headerFooter differentFirst="1" alignWithMargins="0">
    <oddHeader>&amp;R&amp;"Times New Roman,обычный"&amp;10П Р О Т О К О Л  № 73-1/2022с от 15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A01C-0F15-4D87-8696-22E152CEA0D6}">
  <sheetPr>
    <tabColor rgb="FF92D050"/>
    <pageSetUpPr fitToPage="1"/>
  </sheetPr>
  <dimension ref="A1:I60"/>
  <sheetViews>
    <sheetView view="pageLayout" topLeftCell="A7" zoomScale="115" zoomScaleNormal="100" zoomScaleSheetLayoutView="100" zoomScalePageLayoutView="115" workbookViewId="0">
      <selection activeCell="A58" sqref="A58:H58"/>
    </sheetView>
  </sheetViews>
  <sheetFormatPr defaultColWidth="9.140625"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6" width="12.140625" style="1" customWidth="1"/>
    <col min="7" max="7" width="11.85546875" style="1" customWidth="1"/>
    <col min="8" max="8" width="12.5703125" style="1" customWidth="1"/>
    <col min="9" max="16384" width="9.140625" style="1"/>
  </cols>
  <sheetData>
    <row r="1" spans="1:8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</row>
    <row r="2" spans="1:8" ht="16.5" customHeight="1" x14ac:dyDescent="0.2">
      <c r="E2" s="2"/>
      <c r="F2" s="2"/>
      <c r="G2" s="2"/>
    </row>
    <row r="3" spans="1:8" ht="16.5" customHeight="1" x14ac:dyDescent="0.3">
      <c r="A3" s="127" t="s">
        <v>1386</v>
      </c>
      <c r="B3" s="127"/>
      <c r="C3" s="127"/>
      <c r="D3" s="127"/>
      <c r="E3" s="127"/>
      <c r="F3" s="127"/>
      <c r="G3" s="127"/>
      <c r="H3" s="127"/>
    </row>
    <row r="4" spans="1:8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</row>
    <row r="5" spans="1:8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</row>
    <row r="6" spans="1:8" ht="16.5" customHeight="1" x14ac:dyDescent="0.2">
      <c r="A6" s="11"/>
      <c r="B6" s="22" t="s">
        <v>1375</v>
      </c>
      <c r="C6" s="22"/>
      <c r="D6" s="34"/>
      <c r="E6" s="34"/>
      <c r="F6" s="34"/>
      <c r="G6" s="126"/>
      <c r="H6" s="126"/>
    </row>
    <row r="7" spans="1:8" ht="16.5" customHeight="1" x14ac:dyDescent="0.3">
      <c r="A7" s="3"/>
      <c r="B7" s="15"/>
      <c r="C7" s="16"/>
      <c r="D7" s="4" t="s">
        <v>2</v>
      </c>
      <c r="E7" s="15"/>
      <c r="F7" s="35"/>
      <c r="G7" s="109"/>
      <c r="H7" s="109"/>
    </row>
    <row r="8" spans="1:8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</row>
    <row r="9" spans="1:8" ht="16.5" customHeight="1" x14ac:dyDescent="0.3">
      <c r="A9" s="3"/>
      <c r="B9" s="3"/>
      <c r="D9" s="5"/>
      <c r="E9" s="3"/>
      <c r="F9" s="3"/>
      <c r="G9" s="3"/>
    </row>
    <row r="10" spans="1:8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</row>
    <row r="11" spans="1:8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</row>
    <row r="12" spans="1:8" ht="16.5" customHeight="1" x14ac:dyDescent="0.2">
      <c r="A12" s="14" t="s">
        <v>6</v>
      </c>
      <c r="B12" s="14"/>
      <c r="C12" s="14"/>
      <c r="D12" s="119" t="s">
        <v>108</v>
      </c>
      <c r="E12" s="119"/>
      <c r="F12" s="119"/>
      <c r="G12" s="119"/>
      <c r="H12" s="119"/>
    </row>
    <row r="13" spans="1:8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</row>
    <row r="14" spans="1:8" ht="16.5" customHeight="1" x14ac:dyDescent="0.2">
      <c r="A14" s="14" t="s">
        <v>8</v>
      </c>
      <c r="B14" s="14"/>
      <c r="C14" s="14"/>
      <c r="D14" s="117" t="s">
        <v>1383</v>
      </c>
      <c r="E14" s="117"/>
      <c r="F14" s="117"/>
      <c r="G14" s="117"/>
      <c r="H14" s="117"/>
    </row>
    <row r="15" spans="1:8" ht="16.5" customHeight="1" x14ac:dyDescent="0.2">
      <c r="A15" s="14" t="s">
        <v>9</v>
      </c>
      <c r="B15" s="14"/>
      <c r="C15" s="14"/>
      <c r="D15" s="116" t="s">
        <v>64</v>
      </c>
      <c r="E15" s="116"/>
      <c r="F15" s="116"/>
      <c r="G15" s="116"/>
      <c r="H15" s="116"/>
    </row>
    <row r="16" spans="1:8" ht="23.25" customHeight="1" x14ac:dyDescent="0.2">
      <c r="A16" s="14"/>
      <c r="B16" s="14"/>
      <c r="C16" s="14"/>
      <c r="D16" s="116"/>
      <c r="E16" s="116"/>
      <c r="F16" s="116"/>
      <c r="G16" s="116"/>
      <c r="H16" s="116"/>
    </row>
    <row r="17" spans="1:8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</row>
    <row r="18" spans="1:8" ht="16.5" customHeight="1" x14ac:dyDescent="0.2">
      <c r="A18" s="115"/>
      <c r="B18" s="115"/>
      <c r="C18" s="115"/>
      <c r="D18" s="115"/>
      <c r="E18" s="115"/>
      <c r="F18" s="115"/>
      <c r="G18" s="115"/>
      <c r="H18" s="115"/>
    </row>
    <row r="19" spans="1:8" ht="16.5" customHeight="1" x14ac:dyDescent="0.2">
      <c r="A19" s="113" t="s">
        <v>10</v>
      </c>
      <c r="B19" s="113"/>
      <c r="C19" s="113"/>
      <c r="D19" s="113"/>
      <c r="E19" s="113"/>
      <c r="F19" s="113"/>
      <c r="G19" s="113"/>
    </row>
    <row r="20" spans="1:8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</row>
    <row r="21" spans="1:8" ht="29.25" customHeight="1" x14ac:dyDescent="0.2">
      <c r="A21" s="100"/>
      <c r="B21" s="101"/>
      <c r="C21" s="102"/>
      <c r="D21" s="6" t="s">
        <v>14</v>
      </c>
      <c r="E21" s="6" t="s">
        <v>25</v>
      </c>
      <c r="F21" s="6" t="s">
        <v>1372</v>
      </c>
      <c r="G21" s="6" t="s">
        <v>27</v>
      </c>
      <c r="H21" s="6" t="s">
        <v>28</v>
      </c>
    </row>
    <row r="22" spans="1:8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5">
        <v>7</v>
      </c>
      <c r="H22" s="26">
        <v>8</v>
      </c>
    </row>
    <row r="23" spans="1:8" x14ac:dyDescent="0.2">
      <c r="A23" s="110" t="s">
        <v>143</v>
      </c>
      <c r="B23" s="123"/>
      <c r="C23" s="123"/>
      <c r="D23" s="123"/>
      <c r="E23" s="123"/>
      <c r="F23" s="123"/>
      <c r="G23" s="123"/>
      <c r="H23" s="124"/>
    </row>
    <row r="24" spans="1:8" s="20" customFormat="1" ht="13.5" customHeight="1" x14ac:dyDescent="0.2">
      <c r="A24" s="19" t="s">
        <v>371</v>
      </c>
      <c r="B24" s="21">
        <v>44718</v>
      </c>
      <c r="C24" s="24" t="s">
        <v>30</v>
      </c>
      <c r="D24" s="18">
        <f t="shared" ref="D24:D55" ca="1" si="0">RANDBETWEEN(55*10,60*10)/100</f>
        <v>5.65</v>
      </c>
      <c r="E24" s="18">
        <f ca="1">RANDBETWEEN(5*10,5.5*10)/100</f>
        <v>0.55000000000000004</v>
      </c>
      <c r="F24" s="39">
        <f ca="1">RANDBETWEEN(5*10,5.3*10)/100</f>
        <v>0.52</v>
      </c>
      <c r="G24" s="28" t="s">
        <v>23</v>
      </c>
      <c r="H24" s="28" t="s">
        <v>23</v>
      </c>
    </row>
    <row r="25" spans="1:8" s="20" customFormat="1" ht="13.5" customHeight="1" x14ac:dyDescent="0.2">
      <c r="A25" s="19" t="s">
        <v>372</v>
      </c>
      <c r="B25" s="21">
        <v>44718</v>
      </c>
      <c r="C25" s="24" t="s">
        <v>30</v>
      </c>
      <c r="D25" s="18">
        <f t="shared" ca="1" si="0"/>
        <v>5.62</v>
      </c>
      <c r="E25" s="18">
        <f t="shared" ref="E25:E55" ca="1" si="1">RANDBETWEEN(5*10,5.5*10)/100</f>
        <v>0.52</v>
      </c>
      <c r="F25" s="39">
        <f t="shared" ref="F25:F55" ca="1" si="2">RANDBETWEEN(5*10,5.3*10)/100</f>
        <v>0.53</v>
      </c>
      <c r="G25" s="28" t="s">
        <v>23</v>
      </c>
      <c r="H25" s="28" t="s">
        <v>23</v>
      </c>
    </row>
    <row r="26" spans="1:8" s="20" customFormat="1" ht="13.5" customHeight="1" x14ac:dyDescent="0.2">
      <c r="A26" s="19" t="s">
        <v>373</v>
      </c>
      <c r="B26" s="21">
        <v>44718</v>
      </c>
      <c r="C26" s="24" t="s">
        <v>30</v>
      </c>
      <c r="D26" s="18">
        <f t="shared" ca="1" si="0"/>
        <v>5.53</v>
      </c>
      <c r="E26" s="18">
        <f t="shared" ca="1" si="1"/>
        <v>0.55000000000000004</v>
      </c>
      <c r="F26" s="39">
        <f t="shared" ca="1" si="2"/>
        <v>0.5</v>
      </c>
      <c r="G26" s="28" t="s">
        <v>23</v>
      </c>
      <c r="H26" s="28" t="s">
        <v>23</v>
      </c>
    </row>
    <row r="27" spans="1:8" s="20" customFormat="1" ht="13.5" customHeight="1" x14ac:dyDescent="0.2">
      <c r="A27" s="19" t="s">
        <v>374</v>
      </c>
      <c r="B27" s="21">
        <v>44718</v>
      </c>
      <c r="C27" s="24" t="s">
        <v>30</v>
      </c>
      <c r="D27" s="18">
        <f t="shared" ca="1" si="0"/>
        <v>5.87</v>
      </c>
      <c r="E27" s="18">
        <f t="shared" ca="1" si="1"/>
        <v>0.51</v>
      </c>
      <c r="F27" s="39">
        <f t="shared" ca="1" si="2"/>
        <v>0.5</v>
      </c>
      <c r="G27" s="28" t="s">
        <v>23</v>
      </c>
      <c r="H27" s="28" t="s">
        <v>23</v>
      </c>
    </row>
    <row r="28" spans="1:8" s="20" customFormat="1" ht="13.5" customHeight="1" x14ac:dyDescent="0.2">
      <c r="A28" s="19" t="s">
        <v>375</v>
      </c>
      <c r="B28" s="21">
        <v>44718</v>
      </c>
      <c r="C28" s="24" t="s">
        <v>30</v>
      </c>
      <c r="D28" s="18">
        <f t="shared" ca="1" si="0"/>
        <v>5.79</v>
      </c>
      <c r="E28" s="18">
        <f t="shared" ca="1" si="1"/>
        <v>0.52</v>
      </c>
      <c r="F28" s="39">
        <f t="shared" ca="1" si="2"/>
        <v>0.53</v>
      </c>
      <c r="G28" s="28" t="s">
        <v>23</v>
      </c>
      <c r="H28" s="28" t="s">
        <v>23</v>
      </c>
    </row>
    <row r="29" spans="1:8" s="20" customFormat="1" ht="13.5" customHeight="1" x14ac:dyDescent="0.2">
      <c r="A29" s="19" t="s">
        <v>376</v>
      </c>
      <c r="B29" s="21">
        <v>44718</v>
      </c>
      <c r="C29" s="24" t="s">
        <v>30</v>
      </c>
      <c r="D29" s="18">
        <f t="shared" ca="1" si="0"/>
        <v>5.7</v>
      </c>
      <c r="E29" s="18">
        <f t="shared" ca="1" si="1"/>
        <v>0.52</v>
      </c>
      <c r="F29" s="39">
        <f t="shared" ca="1" si="2"/>
        <v>0.51</v>
      </c>
      <c r="G29" s="28" t="s">
        <v>23</v>
      </c>
      <c r="H29" s="28" t="s">
        <v>23</v>
      </c>
    </row>
    <row r="30" spans="1:8" s="20" customFormat="1" ht="13.5" customHeight="1" x14ac:dyDescent="0.2">
      <c r="A30" s="19" t="s">
        <v>377</v>
      </c>
      <c r="B30" s="21">
        <v>44718</v>
      </c>
      <c r="C30" s="24" t="s">
        <v>30</v>
      </c>
      <c r="D30" s="18">
        <f t="shared" ca="1" si="0"/>
        <v>5.85</v>
      </c>
      <c r="E30" s="18">
        <f t="shared" ca="1" si="1"/>
        <v>0.54</v>
      </c>
      <c r="F30" s="39">
        <f t="shared" ca="1" si="2"/>
        <v>0.52</v>
      </c>
      <c r="G30" s="28" t="s">
        <v>23</v>
      </c>
      <c r="H30" s="28" t="s">
        <v>23</v>
      </c>
    </row>
    <row r="31" spans="1:8" s="20" customFormat="1" ht="13.5" customHeight="1" x14ac:dyDescent="0.2">
      <c r="A31" s="19" t="s">
        <v>378</v>
      </c>
      <c r="B31" s="21">
        <v>44718</v>
      </c>
      <c r="C31" s="24" t="s">
        <v>30</v>
      </c>
      <c r="D31" s="18">
        <f t="shared" ca="1" si="0"/>
        <v>5.59</v>
      </c>
      <c r="E31" s="18">
        <f t="shared" ca="1" si="1"/>
        <v>0.52</v>
      </c>
      <c r="F31" s="39">
        <f t="shared" ca="1" si="2"/>
        <v>0.53</v>
      </c>
      <c r="G31" s="28" t="s">
        <v>23</v>
      </c>
      <c r="H31" s="28" t="s">
        <v>23</v>
      </c>
    </row>
    <row r="32" spans="1:8" s="20" customFormat="1" ht="13.5" customHeight="1" x14ac:dyDescent="0.2">
      <c r="A32" s="19" t="s">
        <v>379</v>
      </c>
      <c r="B32" s="21">
        <v>44718</v>
      </c>
      <c r="C32" s="24" t="s">
        <v>30</v>
      </c>
      <c r="D32" s="18">
        <f t="shared" ca="1" si="0"/>
        <v>5.76</v>
      </c>
      <c r="E32" s="18">
        <f t="shared" ca="1" si="1"/>
        <v>0.54</v>
      </c>
      <c r="F32" s="39">
        <f t="shared" ca="1" si="2"/>
        <v>0.53</v>
      </c>
      <c r="G32" s="28" t="s">
        <v>23</v>
      </c>
      <c r="H32" s="28" t="s">
        <v>23</v>
      </c>
    </row>
    <row r="33" spans="1:8" s="20" customFormat="1" ht="13.5" customHeight="1" x14ac:dyDescent="0.2">
      <c r="A33" s="19" t="s">
        <v>380</v>
      </c>
      <c r="B33" s="21">
        <v>44718</v>
      </c>
      <c r="C33" s="24" t="s">
        <v>30</v>
      </c>
      <c r="D33" s="18">
        <f t="shared" ca="1" si="0"/>
        <v>5.56</v>
      </c>
      <c r="E33" s="18">
        <f t="shared" ca="1" si="1"/>
        <v>0.54</v>
      </c>
      <c r="F33" s="39">
        <f t="shared" ca="1" si="2"/>
        <v>0.51</v>
      </c>
      <c r="G33" s="28" t="s">
        <v>23</v>
      </c>
      <c r="H33" s="28" t="s">
        <v>23</v>
      </c>
    </row>
    <row r="34" spans="1:8" s="20" customFormat="1" ht="13.5" customHeight="1" x14ac:dyDescent="0.2">
      <c r="A34" s="19" t="s">
        <v>381</v>
      </c>
      <c r="B34" s="21">
        <v>44718</v>
      </c>
      <c r="C34" s="24" t="s">
        <v>30</v>
      </c>
      <c r="D34" s="18">
        <f t="shared" ca="1" si="0"/>
        <v>5.53</v>
      </c>
      <c r="E34" s="18">
        <f t="shared" ca="1" si="1"/>
        <v>0.52</v>
      </c>
      <c r="F34" s="39">
        <f t="shared" ca="1" si="2"/>
        <v>0.5</v>
      </c>
      <c r="G34" s="28" t="s">
        <v>23</v>
      </c>
      <c r="H34" s="28" t="s">
        <v>23</v>
      </c>
    </row>
    <row r="35" spans="1:8" s="20" customFormat="1" ht="13.5" customHeight="1" x14ac:dyDescent="0.2">
      <c r="A35" s="19" t="s">
        <v>382</v>
      </c>
      <c r="B35" s="21">
        <v>44718</v>
      </c>
      <c r="C35" s="24" t="s">
        <v>30</v>
      </c>
      <c r="D35" s="18">
        <f t="shared" ca="1" si="0"/>
        <v>5.52</v>
      </c>
      <c r="E35" s="18">
        <f t="shared" ca="1" si="1"/>
        <v>0.54</v>
      </c>
      <c r="F35" s="39">
        <f t="shared" ca="1" si="2"/>
        <v>0.5</v>
      </c>
      <c r="G35" s="28" t="s">
        <v>23</v>
      </c>
      <c r="H35" s="28" t="s">
        <v>23</v>
      </c>
    </row>
    <row r="36" spans="1:8" s="20" customFormat="1" ht="13.5" customHeight="1" x14ac:dyDescent="0.2">
      <c r="A36" s="19" t="s">
        <v>383</v>
      </c>
      <c r="B36" s="21">
        <v>44718</v>
      </c>
      <c r="C36" s="24" t="s">
        <v>30</v>
      </c>
      <c r="D36" s="18">
        <f t="shared" ca="1" si="0"/>
        <v>5.53</v>
      </c>
      <c r="E36" s="18">
        <f t="shared" ca="1" si="1"/>
        <v>0.53</v>
      </c>
      <c r="F36" s="39">
        <f t="shared" ca="1" si="2"/>
        <v>0.52</v>
      </c>
      <c r="G36" s="28" t="s">
        <v>23</v>
      </c>
      <c r="H36" s="28" t="s">
        <v>23</v>
      </c>
    </row>
    <row r="37" spans="1:8" s="20" customFormat="1" ht="13.5" customHeight="1" x14ac:dyDescent="0.2">
      <c r="A37" s="19" t="s">
        <v>384</v>
      </c>
      <c r="B37" s="21">
        <v>44718</v>
      </c>
      <c r="C37" s="24" t="s">
        <v>30</v>
      </c>
      <c r="D37" s="18">
        <f t="shared" ca="1" si="0"/>
        <v>5.7</v>
      </c>
      <c r="E37" s="18">
        <f t="shared" ca="1" si="1"/>
        <v>0.5</v>
      </c>
      <c r="F37" s="39">
        <f t="shared" ca="1" si="2"/>
        <v>0.51</v>
      </c>
      <c r="G37" s="28" t="s">
        <v>23</v>
      </c>
      <c r="H37" s="28" t="s">
        <v>23</v>
      </c>
    </row>
    <row r="38" spans="1:8" s="20" customFormat="1" ht="13.5" customHeight="1" x14ac:dyDescent="0.2">
      <c r="A38" s="19" t="s">
        <v>385</v>
      </c>
      <c r="B38" s="21">
        <v>44718</v>
      </c>
      <c r="C38" s="24" t="s">
        <v>30</v>
      </c>
      <c r="D38" s="18">
        <f t="shared" ca="1" si="0"/>
        <v>5.73</v>
      </c>
      <c r="E38" s="18">
        <f t="shared" ca="1" si="1"/>
        <v>0.54</v>
      </c>
      <c r="F38" s="39">
        <f t="shared" ca="1" si="2"/>
        <v>0.5</v>
      </c>
      <c r="G38" s="28" t="s">
        <v>23</v>
      </c>
      <c r="H38" s="28" t="s">
        <v>23</v>
      </c>
    </row>
    <row r="39" spans="1:8" s="20" customFormat="1" ht="13.5" customHeight="1" x14ac:dyDescent="0.2">
      <c r="A39" s="19" t="s">
        <v>386</v>
      </c>
      <c r="B39" s="21">
        <v>44718</v>
      </c>
      <c r="C39" s="24" t="s">
        <v>30</v>
      </c>
      <c r="D39" s="18">
        <f t="shared" ca="1" si="0"/>
        <v>5.65</v>
      </c>
      <c r="E39" s="18">
        <f t="shared" ca="1" si="1"/>
        <v>0.53</v>
      </c>
      <c r="F39" s="39">
        <f t="shared" ca="1" si="2"/>
        <v>0.5</v>
      </c>
      <c r="G39" s="28" t="s">
        <v>23</v>
      </c>
      <c r="H39" s="28" t="s">
        <v>23</v>
      </c>
    </row>
    <row r="40" spans="1:8" s="20" customFormat="1" ht="13.5" customHeight="1" x14ac:dyDescent="0.2">
      <c r="A40" s="19" t="s">
        <v>387</v>
      </c>
      <c r="B40" s="21">
        <v>44718</v>
      </c>
      <c r="C40" s="24" t="s">
        <v>30</v>
      </c>
      <c r="D40" s="18">
        <f t="shared" ca="1" si="0"/>
        <v>5.86</v>
      </c>
      <c r="E40" s="18">
        <f t="shared" ca="1" si="1"/>
        <v>0.54</v>
      </c>
      <c r="F40" s="39">
        <f t="shared" ca="1" si="2"/>
        <v>0.52</v>
      </c>
      <c r="G40" s="28" t="s">
        <v>23</v>
      </c>
      <c r="H40" s="28" t="s">
        <v>23</v>
      </c>
    </row>
    <row r="41" spans="1:8" s="20" customFormat="1" ht="13.5" customHeight="1" x14ac:dyDescent="0.2">
      <c r="A41" s="19" t="s">
        <v>388</v>
      </c>
      <c r="B41" s="21">
        <v>44718</v>
      </c>
      <c r="C41" s="24" t="s">
        <v>30</v>
      </c>
      <c r="D41" s="18">
        <f t="shared" ca="1" si="0"/>
        <v>5.6</v>
      </c>
      <c r="E41" s="18">
        <f t="shared" ca="1" si="1"/>
        <v>0.5</v>
      </c>
      <c r="F41" s="39">
        <f t="shared" ca="1" si="2"/>
        <v>0.52</v>
      </c>
      <c r="G41" s="28" t="s">
        <v>23</v>
      </c>
      <c r="H41" s="28" t="s">
        <v>23</v>
      </c>
    </row>
    <row r="42" spans="1:8" s="20" customFormat="1" ht="13.5" customHeight="1" x14ac:dyDescent="0.2">
      <c r="A42" s="19" t="s">
        <v>389</v>
      </c>
      <c r="B42" s="21">
        <v>44718</v>
      </c>
      <c r="C42" s="24" t="s">
        <v>30</v>
      </c>
      <c r="D42" s="18">
        <f t="shared" ca="1" si="0"/>
        <v>5.9</v>
      </c>
      <c r="E42" s="18">
        <f t="shared" ca="1" si="1"/>
        <v>0.55000000000000004</v>
      </c>
      <c r="F42" s="39">
        <f t="shared" ca="1" si="2"/>
        <v>0.51</v>
      </c>
      <c r="G42" s="28" t="s">
        <v>23</v>
      </c>
      <c r="H42" s="28" t="s">
        <v>23</v>
      </c>
    </row>
    <row r="43" spans="1:8" s="20" customFormat="1" ht="13.5" customHeight="1" x14ac:dyDescent="0.2">
      <c r="A43" s="19" t="s">
        <v>390</v>
      </c>
      <c r="B43" s="21">
        <v>44718</v>
      </c>
      <c r="C43" s="24" t="s">
        <v>30</v>
      </c>
      <c r="D43" s="18">
        <f t="shared" ca="1" si="0"/>
        <v>5.85</v>
      </c>
      <c r="E43" s="18">
        <f t="shared" ca="1" si="1"/>
        <v>0.5</v>
      </c>
      <c r="F43" s="39">
        <f t="shared" ca="1" si="2"/>
        <v>0.52</v>
      </c>
      <c r="G43" s="28" t="s">
        <v>23</v>
      </c>
      <c r="H43" s="28" t="s">
        <v>23</v>
      </c>
    </row>
    <row r="44" spans="1:8" s="20" customFormat="1" ht="13.5" customHeight="1" x14ac:dyDescent="0.2">
      <c r="A44" s="19" t="s">
        <v>391</v>
      </c>
      <c r="B44" s="21">
        <v>44718</v>
      </c>
      <c r="C44" s="24" t="s">
        <v>30</v>
      </c>
      <c r="D44" s="18">
        <f t="shared" ca="1" si="0"/>
        <v>5.58</v>
      </c>
      <c r="E44" s="18">
        <f t="shared" ca="1" si="1"/>
        <v>0.5</v>
      </c>
      <c r="F44" s="39">
        <f t="shared" ca="1" si="2"/>
        <v>0.52</v>
      </c>
      <c r="G44" s="28" t="s">
        <v>23</v>
      </c>
      <c r="H44" s="28" t="s">
        <v>23</v>
      </c>
    </row>
    <row r="45" spans="1:8" s="20" customFormat="1" ht="13.5" customHeight="1" x14ac:dyDescent="0.2">
      <c r="A45" s="19" t="s">
        <v>392</v>
      </c>
      <c r="B45" s="21">
        <v>44718</v>
      </c>
      <c r="C45" s="24" t="s">
        <v>30</v>
      </c>
      <c r="D45" s="18">
        <f t="shared" ca="1" si="0"/>
        <v>5.87</v>
      </c>
      <c r="E45" s="18">
        <f t="shared" ca="1" si="1"/>
        <v>0.55000000000000004</v>
      </c>
      <c r="F45" s="39">
        <f t="shared" ca="1" si="2"/>
        <v>0.5</v>
      </c>
      <c r="G45" s="28" t="s">
        <v>23</v>
      </c>
      <c r="H45" s="28" t="s">
        <v>23</v>
      </c>
    </row>
    <row r="46" spans="1:8" s="20" customFormat="1" ht="13.5" customHeight="1" x14ac:dyDescent="0.2">
      <c r="A46" s="19" t="s">
        <v>393</v>
      </c>
      <c r="B46" s="21">
        <v>44718</v>
      </c>
      <c r="C46" s="24" t="s">
        <v>30</v>
      </c>
      <c r="D46" s="18">
        <f t="shared" ca="1" si="0"/>
        <v>5.87</v>
      </c>
      <c r="E46" s="18">
        <f t="shared" ca="1" si="1"/>
        <v>0.54</v>
      </c>
      <c r="F46" s="39">
        <f t="shared" ca="1" si="2"/>
        <v>0.52</v>
      </c>
      <c r="G46" s="28" t="s">
        <v>23</v>
      </c>
      <c r="H46" s="28" t="s">
        <v>23</v>
      </c>
    </row>
    <row r="47" spans="1:8" s="20" customFormat="1" ht="13.5" customHeight="1" x14ac:dyDescent="0.2">
      <c r="A47" s="19" t="s">
        <v>394</v>
      </c>
      <c r="B47" s="21">
        <v>44718</v>
      </c>
      <c r="C47" s="24" t="s">
        <v>30</v>
      </c>
      <c r="D47" s="18">
        <f t="shared" ca="1" si="0"/>
        <v>5.96</v>
      </c>
      <c r="E47" s="18">
        <f t="shared" ca="1" si="1"/>
        <v>0.55000000000000004</v>
      </c>
      <c r="F47" s="39">
        <f t="shared" ca="1" si="2"/>
        <v>0.52</v>
      </c>
      <c r="G47" s="28" t="s">
        <v>23</v>
      </c>
      <c r="H47" s="28" t="s">
        <v>23</v>
      </c>
    </row>
    <row r="48" spans="1:8" s="20" customFormat="1" ht="13.5" customHeight="1" x14ac:dyDescent="0.2">
      <c r="A48" s="19" t="s">
        <v>395</v>
      </c>
      <c r="B48" s="21">
        <v>44718</v>
      </c>
      <c r="C48" s="24" t="s">
        <v>30</v>
      </c>
      <c r="D48" s="18">
        <f t="shared" ca="1" si="0"/>
        <v>5.73</v>
      </c>
      <c r="E48" s="18">
        <f t="shared" ca="1" si="1"/>
        <v>0.51</v>
      </c>
      <c r="F48" s="39">
        <f t="shared" ca="1" si="2"/>
        <v>0.5</v>
      </c>
      <c r="G48" s="28" t="s">
        <v>23</v>
      </c>
      <c r="H48" s="28" t="s">
        <v>23</v>
      </c>
    </row>
    <row r="49" spans="1:9" s="20" customFormat="1" ht="13.5" customHeight="1" x14ac:dyDescent="0.2">
      <c r="A49" s="19" t="s">
        <v>396</v>
      </c>
      <c r="B49" s="21">
        <v>44718</v>
      </c>
      <c r="C49" s="24" t="s">
        <v>30</v>
      </c>
      <c r="D49" s="18">
        <f t="shared" ca="1" si="0"/>
        <v>5.81</v>
      </c>
      <c r="E49" s="18">
        <f t="shared" ca="1" si="1"/>
        <v>0.55000000000000004</v>
      </c>
      <c r="F49" s="39">
        <f t="shared" ca="1" si="2"/>
        <v>0.53</v>
      </c>
      <c r="G49" s="28" t="s">
        <v>23</v>
      </c>
      <c r="H49" s="28" t="s">
        <v>23</v>
      </c>
    </row>
    <row r="50" spans="1:9" s="20" customFormat="1" ht="13.5" customHeight="1" x14ac:dyDescent="0.2">
      <c r="A50" s="19" t="s">
        <v>397</v>
      </c>
      <c r="B50" s="21">
        <v>44718</v>
      </c>
      <c r="C50" s="24" t="s">
        <v>30</v>
      </c>
      <c r="D50" s="18">
        <f t="shared" ca="1" si="0"/>
        <v>5.74</v>
      </c>
      <c r="E50" s="18">
        <f t="shared" ca="1" si="1"/>
        <v>0.53</v>
      </c>
      <c r="F50" s="39">
        <f t="shared" ca="1" si="2"/>
        <v>0.51</v>
      </c>
      <c r="G50" s="28" t="s">
        <v>23</v>
      </c>
      <c r="H50" s="28" t="s">
        <v>23</v>
      </c>
    </row>
    <row r="51" spans="1:9" s="20" customFormat="1" ht="13.5" customHeight="1" x14ac:dyDescent="0.2">
      <c r="A51" s="19" t="s">
        <v>398</v>
      </c>
      <c r="B51" s="21">
        <v>44718</v>
      </c>
      <c r="C51" s="24" t="s">
        <v>30</v>
      </c>
      <c r="D51" s="18">
        <f t="shared" ca="1" si="0"/>
        <v>5.92</v>
      </c>
      <c r="E51" s="18">
        <f t="shared" ca="1" si="1"/>
        <v>0.53</v>
      </c>
      <c r="F51" s="39">
        <f t="shared" ca="1" si="2"/>
        <v>0.52</v>
      </c>
      <c r="G51" s="28" t="s">
        <v>23</v>
      </c>
      <c r="H51" s="28" t="s">
        <v>23</v>
      </c>
    </row>
    <row r="52" spans="1:9" s="20" customFormat="1" ht="13.5" customHeight="1" x14ac:dyDescent="0.2">
      <c r="A52" s="19" t="s">
        <v>399</v>
      </c>
      <c r="B52" s="21">
        <v>44718</v>
      </c>
      <c r="C52" s="24" t="s">
        <v>30</v>
      </c>
      <c r="D52" s="18">
        <f t="shared" ca="1" si="0"/>
        <v>5.73</v>
      </c>
      <c r="E52" s="18">
        <f t="shared" ca="1" si="1"/>
        <v>0.55000000000000004</v>
      </c>
      <c r="F52" s="39">
        <f t="shared" ca="1" si="2"/>
        <v>0.5</v>
      </c>
      <c r="G52" s="28" t="s">
        <v>23</v>
      </c>
      <c r="H52" s="28" t="s">
        <v>23</v>
      </c>
    </row>
    <row r="53" spans="1:9" s="20" customFormat="1" ht="13.5" customHeight="1" x14ac:dyDescent="0.2">
      <c r="A53" s="19" t="s">
        <v>400</v>
      </c>
      <c r="B53" s="21">
        <v>44718</v>
      </c>
      <c r="C53" s="24" t="s">
        <v>30</v>
      </c>
      <c r="D53" s="18">
        <f t="shared" ca="1" si="0"/>
        <v>5.88</v>
      </c>
      <c r="E53" s="18">
        <f t="shared" ca="1" si="1"/>
        <v>0.54</v>
      </c>
      <c r="F53" s="39">
        <f t="shared" ca="1" si="2"/>
        <v>0.5</v>
      </c>
      <c r="G53" s="28" t="s">
        <v>23</v>
      </c>
      <c r="H53" s="28" t="s">
        <v>23</v>
      </c>
    </row>
    <row r="54" spans="1:9" s="20" customFormat="1" ht="13.5" customHeight="1" x14ac:dyDescent="0.2">
      <c r="A54" s="19" t="s">
        <v>401</v>
      </c>
      <c r="B54" s="21">
        <v>44718</v>
      </c>
      <c r="C54" s="24" t="s">
        <v>30</v>
      </c>
      <c r="D54" s="18">
        <f t="shared" ca="1" si="0"/>
        <v>6</v>
      </c>
      <c r="E54" s="18">
        <f t="shared" ca="1" si="1"/>
        <v>0.5</v>
      </c>
      <c r="F54" s="39">
        <f t="shared" ca="1" si="2"/>
        <v>0.51</v>
      </c>
      <c r="G54" s="28" t="s">
        <v>23</v>
      </c>
      <c r="H54" s="28" t="s">
        <v>23</v>
      </c>
    </row>
    <row r="55" spans="1:9" s="20" customFormat="1" ht="13.5" customHeight="1" x14ac:dyDescent="0.2">
      <c r="A55" s="19" t="s">
        <v>402</v>
      </c>
      <c r="B55" s="21">
        <v>44718</v>
      </c>
      <c r="C55" s="24" t="s">
        <v>30</v>
      </c>
      <c r="D55" s="18">
        <f t="shared" ca="1" si="0"/>
        <v>5.92</v>
      </c>
      <c r="E55" s="18">
        <f t="shared" ca="1" si="1"/>
        <v>0.51</v>
      </c>
      <c r="F55" s="39">
        <f t="shared" ca="1" si="2"/>
        <v>0.51</v>
      </c>
      <c r="G55" s="28" t="s">
        <v>23</v>
      </c>
      <c r="H55" s="28" t="s">
        <v>23</v>
      </c>
    </row>
    <row r="57" spans="1:9" ht="34.5" customHeight="1" x14ac:dyDescent="0.2">
      <c r="A57" s="104" t="s">
        <v>15</v>
      </c>
      <c r="B57" s="104"/>
      <c r="C57" s="104"/>
      <c r="D57" s="104"/>
      <c r="E57" s="104"/>
      <c r="F57" s="104"/>
      <c r="G57" s="104"/>
      <c r="H57" s="104"/>
    </row>
    <row r="58" spans="1:9" ht="43.5" customHeight="1" x14ac:dyDescent="0.2">
      <c r="A58" s="103" t="s">
        <v>1385</v>
      </c>
      <c r="B58" s="103"/>
      <c r="C58" s="103"/>
      <c r="D58" s="103"/>
      <c r="E58" s="103"/>
      <c r="F58" s="103"/>
      <c r="G58" s="103"/>
      <c r="H58" s="103"/>
    </row>
    <row r="59" spans="1:9" ht="18" customHeight="1" x14ac:dyDescent="0.2">
      <c r="A59" s="7"/>
      <c r="B59" s="7"/>
      <c r="C59" s="7"/>
      <c r="D59" s="7"/>
      <c r="E59" s="7"/>
      <c r="F59" s="7"/>
      <c r="G59" s="7"/>
    </row>
    <row r="60" spans="1:9" ht="50.25" customHeight="1" x14ac:dyDescent="0.2">
      <c r="A60" s="98" t="s">
        <v>33</v>
      </c>
      <c r="B60" s="98"/>
      <c r="C60" s="98"/>
      <c r="D60" s="98"/>
      <c r="E60" s="8" t="s">
        <v>17</v>
      </c>
      <c r="F60" s="125" t="s">
        <v>34</v>
      </c>
      <c r="G60" s="125"/>
      <c r="H60" s="125"/>
      <c r="I60" s="40"/>
    </row>
  </sheetData>
  <mergeCells count="26">
    <mergeCell ref="A23:H23"/>
    <mergeCell ref="A57:H57"/>
    <mergeCell ref="A58:H58"/>
    <mergeCell ref="A60:D60"/>
    <mergeCell ref="F60:H60"/>
    <mergeCell ref="A20:A21"/>
    <mergeCell ref="B20:B21"/>
    <mergeCell ref="C20:C21"/>
    <mergeCell ref="D20:H20"/>
    <mergeCell ref="B8:H8"/>
    <mergeCell ref="A10:B10"/>
    <mergeCell ref="D10:H10"/>
    <mergeCell ref="A11:C11"/>
    <mergeCell ref="D11:H11"/>
    <mergeCell ref="D12:H12"/>
    <mergeCell ref="D13:H13"/>
    <mergeCell ref="D14:H14"/>
    <mergeCell ref="D15:H16"/>
    <mergeCell ref="A17:H18"/>
    <mergeCell ref="A19:G19"/>
    <mergeCell ref="G7:H7"/>
    <mergeCell ref="D1:H1"/>
    <mergeCell ref="A3:H3"/>
    <mergeCell ref="A4:H4"/>
    <mergeCell ref="B5:H5"/>
    <mergeCell ref="G6:H6"/>
  </mergeCells>
  <pageMargins left="0.98425196850393704" right="0.3543307086614173" top="0.59055118110236215" bottom="0.59055118110236215" header="0" footer="0"/>
  <pageSetup paperSize="256" scale="90" fitToHeight="0" orientation="portrait" r:id="rId1"/>
  <headerFooter differentFirst="1" alignWithMargins="0">
    <oddHeader>&amp;R&amp;"Times New Roman,обычный"&amp;10П Р О Т О К О Л  № 73-2/2022с от 06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3B3D-04C4-456B-A57A-17D8C09A4B15}">
  <sheetPr>
    <tabColor rgb="FF92D050"/>
    <pageSetUpPr fitToPage="1"/>
  </sheetPr>
  <dimension ref="A1:I108"/>
  <sheetViews>
    <sheetView view="pageLayout" topLeftCell="A20" zoomScale="115" zoomScaleNormal="100" zoomScaleSheetLayoutView="100" zoomScalePageLayoutView="115" workbookViewId="0">
      <selection activeCell="L51" sqref="L51"/>
    </sheetView>
  </sheetViews>
  <sheetFormatPr defaultRowHeight="12.75" x14ac:dyDescent="0.2"/>
  <cols>
    <col min="1" max="1" width="12.85546875" style="1" customWidth="1"/>
    <col min="2" max="2" width="9.140625" style="1" customWidth="1"/>
    <col min="3" max="3" width="13.42578125" style="1" customWidth="1"/>
    <col min="4" max="4" width="13.140625" style="1" customWidth="1"/>
    <col min="5" max="5" width="13.5703125" style="1" customWidth="1"/>
    <col min="6" max="8" width="12.140625" style="1" customWidth="1"/>
    <col min="9" max="9" width="10.7109375" style="1" customWidth="1"/>
    <col min="10" max="16384" width="9.140625" style="1"/>
  </cols>
  <sheetData>
    <row r="1" spans="1:9" ht="81" customHeight="1" x14ac:dyDescent="0.25">
      <c r="A1" s="10" t="s">
        <v>18</v>
      </c>
      <c r="B1" s="9"/>
      <c r="C1" s="12"/>
      <c r="D1" s="97" t="s">
        <v>1380</v>
      </c>
      <c r="E1" s="97"/>
      <c r="F1" s="97"/>
      <c r="G1" s="97"/>
      <c r="H1" s="97"/>
      <c r="I1" s="97"/>
    </row>
    <row r="2" spans="1:9" ht="16.5" customHeight="1" x14ac:dyDescent="0.2">
      <c r="E2" s="2"/>
      <c r="F2" s="2"/>
      <c r="G2" s="2"/>
      <c r="H2" s="2"/>
      <c r="I2" s="2"/>
    </row>
    <row r="3" spans="1:9" ht="16.5" customHeight="1" x14ac:dyDescent="0.3">
      <c r="A3" s="127" t="s">
        <v>1453</v>
      </c>
      <c r="B3" s="127"/>
      <c r="C3" s="127"/>
      <c r="D3" s="127"/>
      <c r="E3" s="127"/>
      <c r="F3" s="127"/>
      <c r="G3" s="127"/>
      <c r="H3" s="127"/>
      <c r="I3" s="127"/>
    </row>
    <row r="4" spans="1:9" ht="16.5" customHeight="1" x14ac:dyDescent="0.2">
      <c r="A4" s="106" t="s">
        <v>0</v>
      </c>
      <c r="B4" s="106"/>
      <c r="C4" s="106"/>
      <c r="D4" s="106"/>
      <c r="E4" s="106"/>
      <c r="F4" s="106"/>
      <c r="G4" s="106"/>
      <c r="H4" s="106"/>
      <c r="I4" s="106"/>
    </row>
    <row r="5" spans="1:9" ht="18.75" customHeight="1" x14ac:dyDescent="0.2">
      <c r="A5" s="11" t="s">
        <v>1</v>
      </c>
      <c r="B5" s="107" t="s">
        <v>1374</v>
      </c>
      <c r="C5" s="107"/>
      <c r="D5" s="107"/>
      <c r="E5" s="107"/>
      <c r="F5" s="107"/>
      <c r="G5" s="107"/>
      <c r="H5" s="107"/>
      <c r="I5" s="107"/>
    </row>
    <row r="6" spans="1:9" ht="16.5" customHeight="1" x14ac:dyDescent="0.2">
      <c r="A6" s="11"/>
      <c r="B6" s="22" t="s">
        <v>1384</v>
      </c>
      <c r="C6" s="22"/>
      <c r="D6" s="34"/>
      <c r="E6" s="34"/>
      <c r="F6" s="34"/>
      <c r="G6" s="34"/>
      <c r="H6" s="34"/>
      <c r="I6" s="36"/>
    </row>
    <row r="7" spans="1:9" ht="16.5" customHeight="1" x14ac:dyDescent="0.3">
      <c r="A7" s="3"/>
      <c r="B7" s="35"/>
      <c r="C7" s="16"/>
      <c r="D7" s="4" t="s">
        <v>2</v>
      </c>
      <c r="E7" s="16"/>
      <c r="F7" s="35"/>
      <c r="G7" s="35"/>
      <c r="H7" s="35"/>
      <c r="I7" s="35"/>
    </row>
    <row r="8" spans="1:9" ht="16.5" customHeight="1" x14ac:dyDescent="0.2">
      <c r="A8" s="11" t="s">
        <v>3</v>
      </c>
      <c r="B8" s="114" t="s">
        <v>142</v>
      </c>
      <c r="C8" s="114"/>
      <c r="D8" s="114"/>
      <c r="E8" s="114"/>
      <c r="F8" s="114"/>
      <c r="G8" s="114"/>
      <c r="H8" s="114"/>
      <c r="I8" s="114"/>
    </row>
    <row r="9" spans="1:9" ht="16.5" customHeight="1" x14ac:dyDescent="0.3">
      <c r="A9" s="3"/>
      <c r="B9" s="3"/>
      <c r="D9" s="5"/>
      <c r="F9" s="3"/>
      <c r="G9" s="3"/>
      <c r="H9" s="3"/>
      <c r="I9" s="3"/>
    </row>
    <row r="10" spans="1:9" ht="16.5" customHeight="1" x14ac:dyDescent="0.2">
      <c r="A10" s="121" t="s">
        <v>4</v>
      </c>
      <c r="B10" s="121"/>
      <c r="C10" s="13"/>
      <c r="D10" s="121" t="s">
        <v>5</v>
      </c>
      <c r="E10" s="121"/>
      <c r="F10" s="121"/>
      <c r="G10" s="121"/>
      <c r="H10" s="121"/>
      <c r="I10" s="121"/>
    </row>
    <row r="11" spans="1:9" ht="16.5" customHeight="1" x14ac:dyDescent="0.2">
      <c r="A11" s="121" t="s">
        <v>21</v>
      </c>
      <c r="B11" s="121"/>
      <c r="C11" s="121"/>
      <c r="D11" s="120" t="s">
        <v>22</v>
      </c>
      <c r="E11" s="120"/>
      <c r="F11" s="120"/>
      <c r="G11" s="120"/>
      <c r="H11" s="120"/>
      <c r="I11" s="120"/>
    </row>
    <row r="12" spans="1:9" ht="16.5" customHeight="1" x14ac:dyDescent="0.2">
      <c r="A12" s="14" t="s">
        <v>6</v>
      </c>
      <c r="B12" s="14"/>
      <c r="C12" s="14"/>
      <c r="D12" s="119" t="s">
        <v>1382</v>
      </c>
      <c r="E12" s="119"/>
      <c r="F12" s="119"/>
      <c r="G12" s="119"/>
      <c r="H12" s="119"/>
      <c r="I12" s="119"/>
    </row>
    <row r="13" spans="1:9" ht="16.5" customHeight="1" x14ac:dyDescent="0.2">
      <c r="A13" s="14" t="s">
        <v>7</v>
      </c>
      <c r="B13" s="14"/>
      <c r="C13" s="14"/>
      <c r="D13" s="118" t="s">
        <v>19</v>
      </c>
      <c r="E13" s="118"/>
      <c r="F13" s="118"/>
      <c r="G13" s="118"/>
      <c r="H13" s="118"/>
      <c r="I13" s="118"/>
    </row>
    <row r="14" spans="1:9" ht="16.5" customHeight="1" x14ac:dyDescent="0.2">
      <c r="A14" s="14" t="s">
        <v>8</v>
      </c>
      <c r="B14" s="14"/>
      <c r="C14" s="14"/>
      <c r="D14" s="117" t="s">
        <v>1371</v>
      </c>
      <c r="E14" s="117"/>
      <c r="F14" s="117"/>
      <c r="G14" s="117"/>
      <c r="H14" s="117"/>
      <c r="I14" s="117"/>
    </row>
    <row r="15" spans="1:9" ht="16.5" customHeight="1" x14ac:dyDescent="0.2">
      <c r="A15" s="14" t="s">
        <v>9</v>
      </c>
      <c r="B15" s="14"/>
      <c r="C15" s="14"/>
      <c r="D15" s="116" t="s">
        <v>1378</v>
      </c>
      <c r="E15" s="116"/>
      <c r="F15" s="116"/>
      <c r="G15" s="116"/>
      <c r="H15" s="116"/>
      <c r="I15" s="116"/>
    </row>
    <row r="16" spans="1:9" ht="23.25" customHeight="1" x14ac:dyDescent="0.2">
      <c r="A16" s="14"/>
      <c r="B16" s="14"/>
      <c r="C16" s="14"/>
      <c r="D16" s="116"/>
      <c r="E16" s="116"/>
      <c r="F16" s="116"/>
      <c r="G16" s="116"/>
      <c r="H16" s="116"/>
      <c r="I16" s="116"/>
    </row>
    <row r="17" spans="1:9" ht="16.5" customHeight="1" x14ac:dyDescent="0.2">
      <c r="A17" s="115" t="s">
        <v>20</v>
      </c>
      <c r="B17" s="115"/>
      <c r="C17" s="115"/>
      <c r="D17" s="115"/>
      <c r="E17" s="115"/>
      <c r="F17" s="115"/>
      <c r="G17" s="115"/>
      <c r="H17" s="115"/>
      <c r="I17" s="115"/>
    </row>
    <row r="18" spans="1:9" ht="16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</row>
    <row r="19" spans="1:9" ht="16.5" customHeight="1" x14ac:dyDescent="0.2">
      <c r="A19" s="113" t="s">
        <v>10</v>
      </c>
      <c r="B19" s="113"/>
      <c r="C19" s="113"/>
      <c r="D19" s="113"/>
      <c r="E19" s="113"/>
      <c r="F19" s="113"/>
      <c r="G19" s="113"/>
      <c r="H19" s="113"/>
      <c r="I19" s="113"/>
    </row>
    <row r="20" spans="1:9" ht="13.5" customHeight="1" x14ac:dyDescent="0.2">
      <c r="A20" s="99" t="s">
        <v>11</v>
      </c>
      <c r="B20" s="101" t="s">
        <v>12</v>
      </c>
      <c r="C20" s="102" t="s">
        <v>16</v>
      </c>
      <c r="D20" s="102" t="s">
        <v>13</v>
      </c>
      <c r="E20" s="102"/>
      <c r="F20" s="102"/>
      <c r="G20" s="102"/>
      <c r="H20" s="102"/>
      <c r="I20" s="102"/>
    </row>
    <row r="21" spans="1:9" ht="29.25" customHeight="1" x14ac:dyDescent="0.2">
      <c r="A21" s="100"/>
      <c r="B21" s="101"/>
      <c r="C21" s="102"/>
      <c r="D21" s="6" t="s">
        <v>14</v>
      </c>
      <c r="E21" s="6" t="s">
        <v>1373</v>
      </c>
      <c r="F21" s="6" t="s">
        <v>25</v>
      </c>
      <c r="G21" s="6" t="s">
        <v>1372</v>
      </c>
      <c r="H21" s="6" t="s">
        <v>1376</v>
      </c>
      <c r="I21" s="6" t="s">
        <v>1377</v>
      </c>
    </row>
    <row r="22" spans="1:9" ht="13.5" customHeight="1" x14ac:dyDescent="0.2">
      <c r="A22" s="25">
        <v>1</v>
      </c>
      <c r="B22" s="25">
        <v>2</v>
      </c>
      <c r="C22" s="26">
        <v>3</v>
      </c>
      <c r="D22" s="17">
        <v>4</v>
      </c>
      <c r="E22" s="25">
        <v>5</v>
      </c>
      <c r="F22" s="25">
        <v>6</v>
      </c>
      <c r="G22" s="26">
        <v>7</v>
      </c>
      <c r="H22" s="17">
        <v>8</v>
      </c>
      <c r="I22" s="25">
        <v>9</v>
      </c>
    </row>
    <row r="23" spans="1:9" ht="13.5" customHeight="1" x14ac:dyDescent="0.2">
      <c r="A23" s="110" t="s">
        <v>176</v>
      </c>
      <c r="B23" s="111"/>
      <c r="C23" s="111"/>
      <c r="D23" s="111"/>
      <c r="E23" s="111"/>
      <c r="F23" s="111"/>
      <c r="G23" s="111"/>
      <c r="H23" s="111"/>
      <c r="I23" s="111"/>
    </row>
    <row r="24" spans="1:9" s="20" customFormat="1" ht="13.5" customHeight="1" x14ac:dyDescent="0.2">
      <c r="A24" s="19" t="s">
        <v>177</v>
      </c>
      <c r="B24" s="21">
        <v>44732</v>
      </c>
      <c r="C24" s="24" t="s">
        <v>63</v>
      </c>
      <c r="D24" s="18">
        <f ca="1">RANDBETWEEN(23*10,27*10)/100</f>
        <v>2.61</v>
      </c>
      <c r="E24" s="18">
        <f ca="1">RANDBETWEEN(5*10,8*10)/100</f>
        <v>0.79</v>
      </c>
      <c r="F24" s="28">
        <f ca="1">RANDBETWEEN(9*10,12*10)/100</f>
        <v>1.07</v>
      </c>
      <c r="G24" s="23">
        <f ca="1">RANDBETWEEN(8*10,12*10)/100</f>
        <v>1.05</v>
      </c>
      <c r="H24" s="28" t="s">
        <v>23</v>
      </c>
      <c r="I24" s="28" t="s">
        <v>23</v>
      </c>
    </row>
    <row r="25" spans="1:9" s="20" customFormat="1" ht="13.5" customHeight="1" x14ac:dyDescent="0.2">
      <c r="A25" s="19" t="s">
        <v>178</v>
      </c>
      <c r="B25" s="21">
        <v>44732</v>
      </c>
      <c r="C25" s="24" t="s">
        <v>63</v>
      </c>
      <c r="D25" s="18">
        <f t="shared" ref="D25:D88" ca="1" si="0">RANDBETWEEN(23*10,27*10)/100</f>
        <v>2.65</v>
      </c>
      <c r="E25" s="18">
        <f t="shared" ref="E25:E88" ca="1" si="1">RANDBETWEEN(5*10,8*10)/100</f>
        <v>0.6</v>
      </c>
      <c r="F25" s="28">
        <f t="shared" ref="F25:F88" ca="1" si="2">RANDBETWEEN(9*10,12*10)/100</f>
        <v>1.03</v>
      </c>
      <c r="G25" s="23">
        <f t="shared" ref="G25:G88" ca="1" si="3">RANDBETWEEN(8*10,12*10)/100</f>
        <v>0.88</v>
      </c>
      <c r="H25" s="28" t="s">
        <v>23</v>
      </c>
      <c r="I25" s="28" t="s">
        <v>23</v>
      </c>
    </row>
    <row r="26" spans="1:9" s="20" customFormat="1" ht="13.5" customHeight="1" x14ac:dyDescent="0.2">
      <c r="A26" s="19" t="s">
        <v>179</v>
      </c>
      <c r="B26" s="21">
        <v>44732</v>
      </c>
      <c r="C26" s="24" t="s">
        <v>63</v>
      </c>
      <c r="D26" s="18">
        <f t="shared" ca="1" si="0"/>
        <v>2.7</v>
      </c>
      <c r="E26" s="18">
        <f t="shared" ca="1" si="1"/>
        <v>0.6</v>
      </c>
      <c r="F26" s="28">
        <f t="shared" ca="1" si="2"/>
        <v>0.92</v>
      </c>
      <c r="G26" s="23">
        <f t="shared" ca="1" si="3"/>
        <v>0.99</v>
      </c>
      <c r="H26" s="28" t="s">
        <v>23</v>
      </c>
      <c r="I26" s="28" t="s">
        <v>23</v>
      </c>
    </row>
    <row r="27" spans="1:9" s="20" customFormat="1" ht="13.5" customHeight="1" x14ac:dyDescent="0.2">
      <c r="A27" s="19" t="s">
        <v>180</v>
      </c>
      <c r="B27" s="21">
        <v>44732</v>
      </c>
      <c r="C27" s="24" t="s">
        <v>63</v>
      </c>
      <c r="D27" s="18">
        <f t="shared" ca="1" si="0"/>
        <v>2.39</v>
      </c>
      <c r="E27" s="18">
        <f t="shared" ca="1" si="1"/>
        <v>0.78</v>
      </c>
      <c r="F27" s="28">
        <f t="shared" ca="1" si="2"/>
        <v>1.18</v>
      </c>
      <c r="G27" s="23">
        <f t="shared" ca="1" si="3"/>
        <v>1.1000000000000001</v>
      </c>
      <c r="H27" s="28" t="s">
        <v>23</v>
      </c>
      <c r="I27" s="28" t="s">
        <v>23</v>
      </c>
    </row>
    <row r="28" spans="1:9" s="20" customFormat="1" ht="13.5" customHeight="1" x14ac:dyDescent="0.2">
      <c r="A28" s="19" t="s">
        <v>181</v>
      </c>
      <c r="B28" s="21">
        <v>44732</v>
      </c>
      <c r="C28" s="24" t="s">
        <v>63</v>
      </c>
      <c r="D28" s="18">
        <f t="shared" ca="1" si="0"/>
        <v>2.63</v>
      </c>
      <c r="E28" s="18">
        <f t="shared" ca="1" si="1"/>
        <v>0.78</v>
      </c>
      <c r="F28" s="28">
        <f t="shared" ca="1" si="2"/>
        <v>0.92</v>
      </c>
      <c r="G28" s="23">
        <f t="shared" ca="1" si="3"/>
        <v>1.06</v>
      </c>
      <c r="H28" s="28" t="s">
        <v>23</v>
      </c>
      <c r="I28" s="28" t="s">
        <v>23</v>
      </c>
    </row>
    <row r="29" spans="1:9" s="20" customFormat="1" ht="13.5" customHeight="1" x14ac:dyDescent="0.2">
      <c r="A29" s="19" t="s">
        <v>182</v>
      </c>
      <c r="B29" s="21">
        <v>44732</v>
      </c>
      <c r="C29" s="24" t="s">
        <v>63</v>
      </c>
      <c r="D29" s="18">
        <f t="shared" ca="1" si="0"/>
        <v>2.68</v>
      </c>
      <c r="E29" s="18">
        <f t="shared" ca="1" si="1"/>
        <v>0.64</v>
      </c>
      <c r="F29" s="28">
        <f t="shared" ca="1" si="2"/>
        <v>1.0900000000000001</v>
      </c>
      <c r="G29" s="23">
        <f t="shared" ca="1" si="3"/>
        <v>1.04</v>
      </c>
      <c r="H29" s="28" t="s">
        <v>23</v>
      </c>
      <c r="I29" s="28" t="s">
        <v>23</v>
      </c>
    </row>
    <row r="30" spans="1:9" s="20" customFormat="1" ht="13.5" customHeight="1" x14ac:dyDescent="0.2">
      <c r="A30" s="19" t="s">
        <v>183</v>
      </c>
      <c r="B30" s="21">
        <v>44732</v>
      </c>
      <c r="C30" s="24" t="s">
        <v>63</v>
      </c>
      <c r="D30" s="18">
        <f t="shared" ca="1" si="0"/>
        <v>2.5499999999999998</v>
      </c>
      <c r="E30" s="18">
        <f t="shared" ca="1" si="1"/>
        <v>0.61</v>
      </c>
      <c r="F30" s="28">
        <f t="shared" ca="1" si="2"/>
        <v>1.1499999999999999</v>
      </c>
      <c r="G30" s="23">
        <f t="shared" ca="1" si="3"/>
        <v>1.1599999999999999</v>
      </c>
      <c r="H30" s="28" t="s">
        <v>23</v>
      </c>
      <c r="I30" s="28" t="s">
        <v>23</v>
      </c>
    </row>
    <row r="31" spans="1:9" s="20" customFormat="1" ht="13.5" customHeight="1" x14ac:dyDescent="0.2">
      <c r="A31" s="19" t="s">
        <v>184</v>
      </c>
      <c r="B31" s="21">
        <v>44732</v>
      </c>
      <c r="C31" s="24" t="s">
        <v>63</v>
      </c>
      <c r="D31" s="18">
        <f t="shared" ca="1" si="0"/>
        <v>2.58</v>
      </c>
      <c r="E31" s="18">
        <f t="shared" ca="1" si="1"/>
        <v>0.56999999999999995</v>
      </c>
      <c r="F31" s="28">
        <f t="shared" ca="1" si="2"/>
        <v>0.98</v>
      </c>
      <c r="G31" s="23">
        <f t="shared" ca="1" si="3"/>
        <v>0.92</v>
      </c>
      <c r="H31" s="28" t="s">
        <v>23</v>
      </c>
      <c r="I31" s="28" t="s">
        <v>23</v>
      </c>
    </row>
    <row r="32" spans="1:9" s="20" customFormat="1" ht="13.5" customHeight="1" x14ac:dyDescent="0.2">
      <c r="A32" s="19" t="s">
        <v>185</v>
      </c>
      <c r="B32" s="21">
        <v>44732</v>
      </c>
      <c r="C32" s="24" t="s">
        <v>63</v>
      </c>
      <c r="D32" s="18">
        <f t="shared" ca="1" si="0"/>
        <v>2.38</v>
      </c>
      <c r="E32" s="18">
        <f t="shared" ca="1" si="1"/>
        <v>0.66</v>
      </c>
      <c r="F32" s="28">
        <f t="shared" ca="1" si="2"/>
        <v>0.97</v>
      </c>
      <c r="G32" s="23">
        <f t="shared" ca="1" si="3"/>
        <v>1.1000000000000001</v>
      </c>
      <c r="H32" s="28" t="s">
        <v>23</v>
      </c>
      <c r="I32" s="28" t="s">
        <v>23</v>
      </c>
    </row>
    <row r="33" spans="1:9" s="20" customFormat="1" ht="13.5" customHeight="1" x14ac:dyDescent="0.2">
      <c r="A33" s="19" t="s">
        <v>186</v>
      </c>
      <c r="B33" s="21">
        <v>44732</v>
      </c>
      <c r="C33" s="24" t="s">
        <v>63</v>
      </c>
      <c r="D33" s="18">
        <f t="shared" ca="1" si="0"/>
        <v>2.4500000000000002</v>
      </c>
      <c r="E33" s="18">
        <f t="shared" ca="1" si="1"/>
        <v>0.8</v>
      </c>
      <c r="F33" s="28">
        <f t="shared" ca="1" si="2"/>
        <v>1.04</v>
      </c>
      <c r="G33" s="23">
        <f t="shared" ca="1" si="3"/>
        <v>1.06</v>
      </c>
      <c r="H33" s="28" t="s">
        <v>23</v>
      </c>
      <c r="I33" s="28" t="s">
        <v>23</v>
      </c>
    </row>
    <row r="34" spans="1:9" s="20" customFormat="1" ht="13.5" customHeight="1" x14ac:dyDescent="0.2">
      <c r="A34" s="19" t="s">
        <v>187</v>
      </c>
      <c r="B34" s="21">
        <v>44732</v>
      </c>
      <c r="C34" s="24" t="s">
        <v>63</v>
      </c>
      <c r="D34" s="18">
        <f t="shared" ca="1" si="0"/>
        <v>2.59</v>
      </c>
      <c r="E34" s="18">
        <f t="shared" ca="1" si="1"/>
        <v>0.71</v>
      </c>
      <c r="F34" s="28">
        <f t="shared" ca="1" si="2"/>
        <v>0.92</v>
      </c>
      <c r="G34" s="23">
        <f t="shared" ca="1" si="3"/>
        <v>1.01</v>
      </c>
      <c r="H34" s="28" t="s">
        <v>23</v>
      </c>
      <c r="I34" s="28" t="s">
        <v>23</v>
      </c>
    </row>
    <row r="35" spans="1:9" s="20" customFormat="1" ht="13.5" customHeight="1" x14ac:dyDescent="0.2">
      <c r="A35" s="19" t="s">
        <v>188</v>
      </c>
      <c r="B35" s="21">
        <v>44732</v>
      </c>
      <c r="C35" s="24" t="s">
        <v>63</v>
      </c>
      <c r="D35" s="18">
        <f t="shared" ca="1" si="0"/>
        <v>2.69</v>
      </c>
      <c r="E35" s="18">
        <f t="shared" ca="1" si="1"/>
        <v>0.53</v>
      </c>
      <c r="F35" s="28">
        <f t="shared" ca="1" si="2"/>
        <v>1.02</v>
      </c>
      <c r="G35" s="23">
        <f t="shared" ca="1" si="3"/>
        <v>1.1000000000000001</v>
      </c>
      <c r="H35" s="28" t="s">
        <v>23</v>
      </c>
      <c r="I35" s="28" t="s">
        <v>23</v>
      </c>
    </row>
    <row r="36" spans="1:9" s="20" customFormat="1" ht="13.5" customHeight="1" x14ac:dyDescent="0.2">
      <c r="A36" s="19" t="s">
        <v>189</v>
      </c>
      <c r="B36" s="21">
        <v>44732</v>
      </c>
      <c r="C36" s="24" t="s">
        <v>63</v>
      </c>
      <c r="D36" s="18">
        <f t="shared" ca="1" si="0"/>
        <v>2.57</v>
      </c>
      <c r="E36" s="18">
        <f t="shared" ca="1" si="1"/>
        <v>0.61</v>
      </c>
      <c r="F36" s="28">
        <f t="shared" ca="1" si="2"/>
        <v>1.1299999999999999</v>
      </c>
      <c r="G36" s="23">
        <f t="shared" ca="1" si="3"/>
        <v>1.0900000000000001</v>
      </c>
      <c r="H36" s="28" t="s">
        <v>23</v>
      </c>
      <c r="I36" s="28" t="s">
        <v>23</v>
      </c>
    </row>
    <row r="37" spans="1:9" s="20" customFormat="1" ht="13.5" customHeight="1" x14ac:dyDescent="0.2">
      <c r="A37" s="19" t="s">
        <v>190</v>
      </c>
      <c r="B37" s="21">
        <v>44732</v>
      </c>
      <c r="C37" s="24" t="s">
        <v>63</v>
      </c>
      <c r="D37" s="18">
        <f t="shared" ca="1" si="0"/>
        <v>2.4300000000000002</v>
      </c>
      <c r="E37" s="18">
        <f t="shared" ca="1" si="1"/>
        <v>0.56000000000000005</v>
      </c>
      <c r="F37" s="28">
        <f t="shared" ca="1" si="2"/>
        <v>1.1100000000000001</v>
      </c>
      <c r="G37" s="23">
        <f t="shared" ca="1" si="3"/>
        <v>1.04</v>
      </c>
      <c r="H37" s="28" t="s">
        <v>23</v>
      </c>
      <c r="I37" s="28" t="s">
        <v>23</v>
      </c>
    </row>
    <row r="38" spans="1:9" s="20" customFormat="1" ht="13.5" customHeight="1" x14ac:dyDescent="0.2">
      <c r="A38" s="19" t="s">
        <v>191</v>
      </c>
      <c r="B38" s="21">
        <v>44732</v>
      </c>
      <c r="C38" s="24" t="s">
        <v>63</v>
      </c>
      <c r="D38" s="18">
        <f t="shared" ca="1" si="0"/>
        <v>2.2999999999999998</v>
      </c>
      <c r="E38" s="18">
        <f t="shared" ca="1" si="1"/>
        <v>0.64</v>
      </c>
      <c r="F38" s="28">
        <f t="shared" ca="1" si="2"/>
        <v>1.08</v>
      </c>
      <c r="G38" s="23">
        <f t="shared" ca="1" si="3"/>
        <v>0.86</v>
      </c>
      <c r="H38" s="28" t="s">
        <v>23</v>
      </c>
      <c r="I38" s="28" t="s">
        <v>23</v>
      </c>
    </row>
    <row r="39" spans="1:9" s="20" customFormat="1" ht="13.5" customHeight="1" x14ac:dyDescent="0.2">
      <c r="A39" s="19" t="s">
        <v>192</v>
      </c>
      <c r="B39" s="21">
        <v>44732</v>
      </c>
      <c r="C39" s="24" t="s">
        <v>63</v>
      </c>
      <c r="D39" s="18">
        <f t="shared" ca="1" si="0"/>
        <v>2.54</v>
      </c>
      <c r="E39" s="18">
        <f t="shared" ca="1" si="1"/>
        <v>0.52</v>
      </c>
      <c r="F39" s="28">
        <f t="shared" ca="1" si="2"/>
        <v>0.96</v>
      </c>
      <c r="G39" s="23">
        <f t="shared" ca="1" si="3"/>
        <v>0.83</v>
      </c>
      <c r="H39" s="28" t="s">
        <v>23</v>
      </c>
      <c r="I39" s="28" t="s">
        <v>23</v>
      </c>
    </row>
    <row r="40" spans="1:9" s="20" customFormat="1" ht="13.5" customHeight="1" x14ac:dyDescent="0.2">
      <c r="A40" s="19" t="s">
        <v>193</v>
      </c>
      <c r="B40" s="21">
        <v>44732</v>
      </c>
      <c r="C40" s="24" t="s">
        <v>63</v>
      </c>
      <c r="D40" s="18">
        <f t="shared" ca="1" si="0"/>
        <v>2.66</v>
      </c>
      <c r="E40" s="18">
        <f t="shared" ca="1" si="1"/>
        <v>0.77</v>
      </c>
      <c r="F40" s="28">
        <f t="shared" ca="1" si="2"/>
        <v>1.07</v>
      </c>
      <c r="G40" s="23">
        <f t="shared" ca="1" si="3"/>
        <v>0.94</v>
      </c>
      <c r="H40" s="28" t="s">
        <v>23</v>
      </c>
      <c r="I40" s="28" t="s">
        <v>23</v>
      </c>
    </row>
    <row r="41" spans="1:9" s="20" customFormat="1" ht="13.5" customHeight="1" x14ac:dyDescent="0.2">
      <c r="A41" s="19" t="s">
        <v>194</v>
      </c>
      <c r="B41" s="21">
        <v>44732</v>
      </c>
      <c r="C41" s="24" t="s">
        <v>63</v>
      </c>
      <c r="D41" s="18">
        <f t="shared" ca="1" si="0"/>
        <v>2.41</v>
      </c>
      <c r="E41" s="18">
        <f t="shared" ca="1" si="1"/>
        <v>0.53</v>
      </c>
      <c r="F41" s="28">
        <f t="shared" ca="1" si="2"/>
        <v>1.02</v>
      </c>
      <c r="G41" s="23">
        <f t="shared" ca="1" si="3"/>
        <v>0.95</v>
      </c>
      <c r="H41" s="28" t="s">
        <v>23</v>
      </c>
      <c r="I41" s="28" t="s">
        <v>23</v>
      </c>
    </row>
    <row r="42" spans="1:9" s="20" customFormat="1" ht="13.5" customHeight="1" x14ac:dyDescent="0.2">
      <c r="A42" s="19" t="s">
        <v>195</v>
      </c>
      <c r="B42" s="21">
        <v>44732</v>
      </c>
      <c r="C42" s="24" t="s">
        <v>63</v>
      </c>
      <c r="D42" s="18">
        <f t="shared" ca="1" si="0"/>
        <v>2.69</v>
      </c>
      <c r="E42" s="18">
        <f t="shared" ca="1" si="1"/>
        <v>0.63</v>
      </c>
      <c r="F42" s="28">
        <f t="shared" ca="1" si="2"/>
        <v>0.91</v>
      </c>
      <c r="G42" s="23">
        <f t="shared" ca="1" si="3"/>
        <v>0.8</v>
      </c>
      <c r="H42" s="28" t="s">
        <v>23</v>
      </c>
      <c r="I42" s="28" t="s">
        <v>23</v>
      </c>
    </row>
    <row r="43" spans="1:9" s="20" customFormat="1" ht="13.5" customHeight="1" x14ac:dyDescent="0.2">
      <c r="A43" s="19" t="s">
        <v>196</v>
      </c>
      <c r="B43" s="21">
        <v>44732</v>
      </c>
      <c r="C43" s="24" t="s">
        <v>63</v>
      </c>
      <c r="D43" s="18">
        <f t="shared" ca="1" si="0"/>
        <v>2.2999999999999998</v>
      </c>
      <c r="E43" s="18">
        <f t="shared" ca="1" si="1"/>
        <v>0.6</v>
      </c>
      <c r="F43" s="28">
        <f t="shared" ca="1" si="2"/>
        <v>1.06</v>
      </c>
      <c r="G43" s="23">
        <f t="shared" ca="1" si="3"/>
        <v>1.02</v>
      </c>
      <c r="H43" s="28" t="s">
        <v>23</v>
      </c>
      <c r="I43" s="28" t="s">
        <v>23</v>
      </c>
    </row>
    <row r="44" spans="1:9" s="20" customFormat="1" ht="13.5" customHeight="1" x14ac:dyDescent="0.2">
      <c r="A44" s="19" t="s">
        <v>197</v>
      </c>
      <c r="B44" s="21">
        <v>44732</v>
      </c>
      <c r="C44" s="24" t="s">
        <v>63</v>
      </c>
      <c r="D44" s="18">
        <f t="shared" ca="1" si="0"/>
        <v>2.63</v>
      </c>
      <c r="E44" s="18">
        <f t="shared" ca="1" si="1"/>
        <v>0.71</v>
      </c>
      <c r="F44" s="28">
        <f t="shared" ca="1" si="2"/>
        <v>1.05</v>
      </c>
      <c r="G44" s="23">
        <f t="shared" ca="1" si="3"/>
        <v>1.02</v>
      </c>
      <c r="H44" s="28" t="s">
        <v>23</v>
      </c>
      <c r="I44" s="28" t="s">
        <v>23</v>
      </c>
    </row>
    <row r="45" spans="1:9" s="20" customFormat="1" ht="13.5" customHeight="1" x14ac:dyDescent="0.2">
      <c r="A45" s="19" t="s">
        <v>198</v>
      </c>
      <c r="B45" s="21">
        <v>44732</v>
      </c>
      <c r="C45" s="24" t="s">
        <v>63</v>
      </c>
      <c r="D45" s="18">
        <f t="shared" ca="1" si="0"/>
        <v>2.7</v>
      </c>
      <c r="E45" s="18">
        <f t="shared" ca="1" si="1"/>
        <v>0.65</v>
      </c>
      <c r="F45" s="28">
        <f t="shared" ca="1" si="2"/>
        <v>1</v>
      </c>
      <c r="G45" s="23">
        <f t="shared" ca="1" si="3"/>
        <v>0.85</v>
      </c>
      <c r="H45" s="28" t="s">
        <v>23</v>
      </c>
      <c r="I45" s="28" t="s">
        <v>23</v>
      </c>
    </row>
    <row r="46" spans="1:9" s="20" customFormat="1" ht="13.5" customHeight="1" x14ac:dyDescent="0.2">
      <c r="A46" s="19" t="s">
        <v>199</v>
      </c>
      <c r="B46" s="21">
        <v>44732</v>
      </c>
      <c r="C46" s="24" t="s">
        <v>63</v>
      </c>
      <c r="D46" s="18">
        <f t="shared" ca="1" si="0"/>
        <v>2.52</v>
      </c>
      <c r="E46" s="18">
        <f t="shared" ca="1" si="1"/>
        <v>0.72</v>
      </c>
      <c r="F46" s="28">
        <f t="shared" ca="1" si="2"/>
        <v>0.95</v>
      </c>
      <c r="G46" s="23">
        <f t="shared" ca="1" si="3"/>
        <v>0.96</v>
      </c>
      <c r="H46" s="28" t="s">
        <v>23</v>
      </c>
      <c r="I46" s="28" t="s">
        <v>23</v>
      </c>
    </row>
    <row r="47" spans="1:9" s="20" customFormat="1" ht="13.5" customHeight="1" x14ac:dyDescent="0.2">
      <c r="A47" s="19" t="s">
        <v>200</v>
      </c>
      <c r="B47" s="21">
        <v>44732</v>
      </c>
      <c r="C47" s="24" t="s">
        <v>63</v>
      </c>
      <c r="D47" s="18">
        <f t="shared" ca="1" si="0"/>
        <v>2.5299999999999998</v>
      </c>
      <c r="E47" s="18">
        <f t="shared" ca="1" si="1"/>
        <v>0.56000000000000005</v>
      </c>
      <c r="F47" s="28">
        <f t="shared" ca="1" si="2"/>
        <v>0.92</v>
      </c>
      <c r="G47" s="23">
        <f t="shared" ca="1" si="3"/>
        <v>0.96</v>
      </c>
      <c r="H47" s="28" t="s">
        <v>23</v>
      </c>
      <c r="I47" s="28" t="s">
        <v>23</v>
      </c>
    </row>
    <row r="48" spans="1:9" s="20" customFormat="1" ht="13.5" customHeight="1" x14ac:dyDescent="0.2">
      <c r="A48" s="19" t="s">
        <v>201</v>
      </c>
      <c r="B48" s="21">
        <v>44732</v>
      </c>
      <c r="C48" s="24" t="s">
        <v>63</v>
      </c>
      <c r="D48" s="18">
        <f t="shared" ca="1" si="0"/>
        <v>2.67</v>
      </c>
      <c r="E48" s="18">
        <f t="shared" ca="1" si="1"/>
        <v>0.7</v>
      </c>
      <c r="F48" s="28">
        <f t="shared" ca="1" si="2"/>
        <v>1</v>
      </c>
      <c r="G48" s="23">
        <f t="shared" ca="1" si="3"/>
        <v>1.18</v>
      </c>
      <c r="H48" s="28" t="s">
        <v>23</v>
      </c>
      <c r="I48" s="28" t="s">
        <v>23</v>
      </c>
    </row>
    <row r="49" spans="1:9" s="20" customFormat="1" ht="13.5" customHeight="1" x14ac:dyDescent="0.2">
      <c r="A49" s="19" t="s">
        <v>202</v>
      </c>
      <c r="B49" s="21">
        <v>44732</v>
      </c>
      <c r="C49" s="24" t="s">
        <v>63</v>
      </c>
      <c r="D49" s="18">
        <f t="shared" ca="1" si="0"/>
        <v>2.2999999999999998</v>
      </c>
      <c r="E49" s="18">
        <f t="shared" ca="1" si="1"/>
        <v>0.66</v>
      </c>
      <c r="F49" s="28">
        <f t="shared" ca="1" si="2"/>
        <v>1.1000000000000001</v>
      </c>
      <c r="G49" s="23">
        <f t="shared" ca="1" si="3"/>
        <v>0.85</v>
      </c>
      <c r="H49" s="28" t="s">
        <v>23</v>
      </c>
      <c r="I49" s="28" t="s">
        <v>23</v>
      </c>
    </row>
    <row r="50" spans="1:9" s="20" customFormat="1" ht="13.5" customHeight="1" x14ac:dyDescent="0.2">
      <c r="A50" s="19" t="s">
        <v>203</v>
      </c>
      <c r="B50" s="21">
        <v>44732</v>
      </c>
      <c r="C50" s="24" t="s">
        <v>63</v>
      </c>
      <c r="D50" s="18">
        <f t="shared" ca="1" si="0"/>
        <v>2.36</v>
      </c>
      <c r="E50" s="18">
        <f t="shared" ca="1" si="1"/>
        <v>0.8</v>
      </c>
      <c r="F50" s="28">
        <f t="shared" ca="1" si="2"/>
        <v>1.06</v>
      </c>
      <c r="G50" s="23">
        <f t="shared" ca="1" si="3"/>
        <v>1.1000000000000001</v>
      </c>
      <c r="H50" s="28" t="s">
        <v>23</v>
      </c>
      <c r="I50" s="28" t="s">
        <v>23</v>
      </c>
    </row>
    <row r="51" spans="1:9" s="20" customFormat="1" ht="13.5" customHeight="1" x14ac:dyDescent="0.2">
      <c r="A51" s="19" t="s">
        <v>204</v>
      </c>
      <c r="B51" s="21">
        <v>44732</v>
      </c>
      <c r="C51" s="24" t="s">
        <v>63</v>
      </c>
      <c r="D51" s="18">
        <f t="shared" ca="1" si="0"/>
        <v>2.4300000000000002</v>
      </c>
      <c r="E51" s="18">
        <f t="shared" ca="1" si="1"/>
        <v>0.57999999999999996</v>
      </c>
      <c r="F51" s="28">
        <f t="shared" ca="1" si="2"/>
        <v>1.1599999999999999</v>
      </c>
      <c r="G51" s="23">
        <f t="shared" ca="1" si="3"/>
        <v>1.03</v>
      </c>
      <c r="H51" s="28" t="s">
        <v>23</v>
      </c>
      <c r="I51" s="28" t="s">
        <v>23</v>
      </c>
    </row>
    <row r="52" spans="1:9" s="20" customFormat="1" ht="13.5" customHeight="1" x14ac:dyDescent="0.2">
      <c r="A52" s="19" t="s">
        <v>205</v>
      </c>
      <c r="B52" s="21">
        <v>44732</v>
      </c>
      <c r="C52" s="24" t="s">
        <v>63</v>
      </c>
      <c r="D52" s="18">
        <f t="shared" ca="1" si="0"/>
        <v>2.39</v>
      </c>
      <c r="E52" s="18">
        <f t="shared" ca="1" si="1"/>
        <v>0.74</v>
      </c>
      <c r="F52" s="28">
        <f t="shared" ca="1" si="2"/>
        <v>0.96</v>
      </c>
      <c r="G52" s="23">
        <f t="shared" ca="1" si="3"/>
        <v>1.01</v>
      </c>
      <c r="H52" s="28" t="s">
        <v>23</v>
      </c>
      <c r="I52" s="28" t="s">
        <v>23</v>
      </c>
    </row>
    <row r="53" spans="1:9" s="20" customFormat="1" ht="13.5" customHeight="1" x14ac:dyDescent="0.2">
      <c r="A53" s="19" t="s">
        <v>206</v>
      </c>
      <c r="B53" s="21">
        <v>44732</v>
      </c>
      <c r="C53" s="24" t="s">
        <v>63</v>
      </c>
      <c r="D53" s="18">
        <f t="shared" ca="1" si="0"/>
        <v>2.4500000000000002</v>
      </c>
      <c r="E53" s="18">
        <f t="shared" ca="1" si="1"/>
        <v>0.55000000000000004</v>
      </c>
      <c r="F53" s="28">
        <f t="shared" ca="1" si="2"/>
        <v>1.1200000000000001</v>
      </c>
      <c r="G53" s="23">
        <f t="shared" ca="1" si="3"/>
        <v>0.93</v>
      </c>
      <c r="H53" s="28" t="s">
        <v>23</v>
      </c>
      <c r="I53" s="28" t="s">
        <v>23</v>
      </c>
    </row>
    <row r="54" spans="1:9" s="20" customFormat="1" ht="13.5" customHeight="1" x14ac:dyDescent="0.2">
      <c r="A54" s="19" t="s">
        <v>207</v>
      </c>
      <c r="B54" s="21">
        <v>44732</v>
      </c>
      <c r="C54" s="24" t="s">
        <v>63</v>
      </c>
      <c r="D54" s="18">
        <f t="shared" ca="1" si="0"/>
        <v>2.58</v>
      </c>
      <c r="E54" s="18">
        <f t="shared" ca="1" si="1"/>
        <v>0.74</v>
      </c>
      <c r="F54" s="28">
        <f t="shared" ca="1" si="2"/>
        <v>0.98</v>
      </c>
      <c r="G54" s="23">
        <f t="shared" ca="1" si="3"/>
        <v>1.06</v>
      </c>
      <c r="H54" s="28" t="s">
        <v>23</v>
      </c>
      <c r="I54" s="28" t="s">
        <v>23</v>
      </c>
    </row>
    <row r="55" spans="1:9" s="20" customFormat="1" ht="13.5" customHeight="1" x14ac:dyDescent="0.2">
      <c r="A55" s="19" t="s">
        <v>208</v>
      </c>
      <c r="B55" s="21">
        <v>44732</v>
      </c>
      <c r="C55" s="24" t="s">
        <v>63</v>
      </c>
      <c r="D55" s="18">
        <f t="shared" ca="1" si="0"/>
        <v>2.61</v>
      </c>
      <c r="E55" s="18">
        <f t="shared" ca="1" si="1"/>
        <v>0.54</v>
      </c>
      <c r="F55" s="28">
        <f t="shared" ca="1" si="2"/>
        <v>0.9</v>
      </c>
      <c r="G55" s="23">
        <f t="shared" ca="1" si="3"/>
        <v>0.82</v>
      </c>
      <c r="H55" s="28" t="s">
        <v>23</v>
      </c>
      <c r="I55" s="28" t="s">
        <v>23</v>
      </c>
    </row>
    <row r="56" spans="1:9" s="20" customFormat="1" ht="13.5" customHeight="1" x14ac:dyDescent="0.2">
      <c r="A56" s="19" t="s">
        <v>275</v>
      </c>
      <c r="B56" s="21">
        <v>44593</v>
      </c>
      <c r="C56" s="24" t="s">
        <v>63</v>
      </c>
      <c r="D56" s="18">
        <f ca="1">RANDBETWEEN(23*10,27*10)/100</f>
        <v>2.57</v>
      </c>
      <c r="E56" s="18">
        <f ca="1">RANDBETWEEN(5*10,8*10)/100</f>
        <v>0.52</v>
      </c>
      <c r="F56" s="28">
        <f ca="1">RANDBETWEEN(9*10,12*10)/100</f>
        <v>1.19</v>
      </c>
      <c r="G56" s="23">
        <f ca="1">RANDBETWEEN(8*10,12*10)/100</f>
        <v>1.1000000000000001</v>
      </c>
      <c r="H56" s="28" t="s">
        <v>23</v>
      </c>
      <c r="I56" s="28" t="s">
        <v>23</v>
      </c>
    </row>
    <row r="57" spans="1:9" s="20" customFormat="1" ht="13.5" customHeight="1" x14ac:dyDescent="0.2">
      <c r="A57" s="19" t="s">
        <v>276</v>
      </c>
      <c r="B57" s="21">
        <v>44587</v>
      </c>
      <c r="C57" s="24" t="s">
        <v>63</v>
      </c>
      <c r="D57" s="18">
        <f t="shared" ca="1" si="0"/>
        <v>2.56</v>
      </c>
      <c r="E57" s="18">
        <f t="shared" ca="1" si="1"/>
        <v>0.8</v>
      </c>
      <c r="F57" s="28">
        <f t="shared" ca="1" si="2"/>
        <v>0.98</v>
      </c>
      <c r="G57" s="23">
        <f t="shared" ca="1" si="3"/>
        <v>0.94</v>
      </c>
      <c r="H57" s="28" t="s">
        <v>23</v>
      </c>
      <c r="I57" s="28" t="s">
        <v>23</v>
      </c>
    </row>
    <row r="58" spans="1:9" s="20" customFormat="1" ht="13.5" customHeight="1" x14ac:dyDescent="0.2">
      <c r="A58" s="19" t="s">
        <v>277</v>
      </c>
      <c r="B58" s="21">
        <v>44587</v>
      </c>
      <c r="C58" s="24" t="s">
        <v>63</v>
      </c>
      <c r="D58" s="18">
        <f t="shared" ca="1" si="0"/>
        <v>2.56</v>
      </c>
      <c r="E58" s="18">
        <f t="shared" ca="1" si="1"/>
        <v>0.72</v>
      </c>
      <c r="F58" s="28">
        <f t="shared" ca="1" si="2"/>
        <v>0.99</v>
      </c>
      <c r="G58" s="23">
        <f t="shared" ca="1" si="3"/>
        <v>0.84</v>
      </c>
      <c r="H58" s="28" t="s">
        <v>23</v>
      </c>
      <c r="I58" s="28" t="s">
        <v>23</v>
      </c>
    </row>
    <row r="59" spans="1:9" s="20" customFormat="1" ht="13.5" customHeight="1" x14ac:dyDescent="0.2">
      <c r="A59" s="19" t="s">
        <v>278</v>
      </c>
      <c r="B59" s="21">
        <v>44587</v>
      </c>
      <c r="C59" s="24" t="s">
        <v>63</v>
      </c>
      <c r="D59" s="18">
        <f t="shared" ca="1" si="0"/>
        <v>2.31</v>
      </c>
      <c r="E59" s="18">
        <f t="shared" ca="1" si="1"/>
        <v>0.73</v>
      </c>
      <c r="F59" s="28">
        <f t="shared" ca="1" si="2"/>
        <v>1.07</v>
      </c>
      <c r="G59" s="23">
        <f t="shared" ca="1" si="3"/>
        <v>0.83</v>
      </c>
      <c r="H59" s="28" t="s">
        <v>23</v>
      </c>
      <c r="I59" s="28" t="s">
        <v>23</v>
      </c>
    </row>
    <row r="60" spans="1:9" s="20" customFormat="1" ht="13.5" customHeight="1" x14ac:dyDescent="0.2">
      <c r="A60" s="19" t="s">
        <v>279</v>
      </c>
      <c r="B60" s="21">
        <v>44587</v>
      </c>
      <c r="C60" s="24" t="s">
        <v>63</v>
      </c>
      <c r="D60" s="18">
        <f t="shared" ca="1" si="0"/>
        <v>2.54</v>
      </c>
      <c r="E60" s="18">
        <f t="shared" ca="1" si="1"/>
        <v>0.62</v>
      </c>
      <c r="F60" s="28">
        <f t="shared" ca="1" si="2"/>
        <v>1.1299999999999999</v>
      </c>
      <c r="G60" s="23">
        <f t="shared" ca="1" si="3"/>
        <v>1.1499999999999999</v>
      </c>
      <c r="H60" s="28" t="s">
        <v>23</v>
      </c>
      <c r="I60" s="28" t="s">
        <v>23</v>
      </c>
    </row>
    <row r="61" spans="1:9" s="20" customFormat="1" ht="13.5" customHeight="1" x14ac:dyDescent="0.2">
      <c r="A61" s="19" t="s">
        <v>280</v>
      </c>
      <c r="B61" s="21">
        <v>44586</v>
      </c>
      <c r="C61" s="24" t="s">
        <v>63</v>
      </c>
      <c r="D61" s="18">
        <f t="shared" ca="1" si="0"/>
        <v>2.4500000000000002</v>
      </c>
      <c r="E61" s="18">
        <f t="shared" ca="1" si="1"/>
        <v>0.76</v>
      </c>
      <c r="F61" s="28">
        <f t="shared" ca="1" si="2"/>
        <v>1.19</v>
      </c>
      <c r="G61" s="23">
        <f t="shared" ca="1" si="3"/>
        <v>0.97</v>
      </c>
      <c r="H61" s="28" t="s">
        <v>23</v>
      </c>
      <c r="I61" s="28" t="s">
        <v>23</v>
      </c>
    </row>
    <row r="62" spans="1:9" s="20" customFormat="1" ht="13.5" customHeight="1" x14ac:dyDescent="0.2">
      <c r="A62" s="19" t="s">
        <v>281</v>
      </c>
      <c r="B62" s="21">
        <v>44586</v>
      </c>
      <c r="C62" s="24" t="s">
        <v>63</v>
      </c>
      <c r="D62" s="18">
        <f t="shared" ca="1" si="0"/>
        <v>2.58</v>
      </c>
      <c r="E62" s="18">
        <f t="shared" ca="1" si="1"/>
        <v>0.66</v>
      </c>
      <c r="F62" s="28">
        <f t="shared" ca="1" si="2"/>
        <v>1.2</v>
      </c>
      <c r="G62" s="23">
        <f t="shared" ca="1" si="3"/>
        <v>1.1599999999999999</v>
      </c>
      <c r="H62" s="28" t="s">
        <v>23</v>
      </c>
      <c r="I62" s="28" t="s">
        <v>23</v>
      </c>
    </row>
    <row r="63" spans="1:9" s="20" customFormat="1" ht="13.5" customHeight="1" x14ac:dyDescent="0.2">
      <c r="A63" s="19" t="s">
        <v>282</v>
      </c>
      <c r="B63" s="21">
        <v>44728</v>
      </c>
      <c r="C63" s="24" t="s">
        <v>63</v>
      </c>
      <c r="D63" s="18">
        <f t="shared" ca="1" si="0"/>
        <v>2.61</v>
      </c>
      <c r="E63" s="18">
        <f t="shared" ca="1" si="1"/>
        <v>0.63</v>
      </c>
      <c r="F63" s="28">
        <f t="shared" ca="1" si="2"/>
        <v>1.02</v>
      </c>
      <c r="G63" s="23">
        <f t="shared" ca="1" si="3"/>
        <v>1.01</v>
      </c>
      <c r="H63" s="28" t="s">
        <v>23</v>
      </c>
      <c r="I63" s="28" t="s">
        <v>23</v>
      </c>
    </row>
    <row r="64" spans="1:9" s="20" customFormat="1" ht="13.5" customHeight="1" x14ac:dyDescent="0.2">
      <c r="A64" s="19" t="s">
        <v>283</v>
      </c>
      <c r="B64" s="21">
        <v>44728</v>
      </c>
      <c r="C64" s="24" t="s">
        <v>63</v>
      </c>
      <c r="D64" s="18">
        <f t="shared" ca="1" si="0"/>
        <v>2.4</v>
      </c>
      <c r="E64" s="18">
        <f t="shared" ca="1" si="1"/>
        <v>0.75</v>
      </c>
      <c r="F64" s="28">
        <f t="shared" ca="1" si="2"/>
        <v>1.02</v>
      </c>
      <c r="G64" s="23">
        <f t="shared" ca="1" si="3"/>
        <v>0.95</v>
      </c>
      <c r="H64" s="28" t="s">
        <v>23</v>
      </c>
      <c r="I64" s="28" t="s">
        <v>23</v>
      </c>
    </row>
    <row r="65" spans="1:9" s="20" customFormat="1" ht="13.5" customHeight="1" x14ac:dyDescent="0.2">
      <c r="A65" s="19" t="s">
        <v>284</v>
      </c>
      <c r="B65" s="21">
        <v>44727</v>
      </c>
      <c r="C65" s="24" t="s">
        <v>63</v>
      </c>
      <c r="D65" s="18">
        <f t="shared" ca="1" si="0"/>
        <v>2.69</v>
      </c>
      <c r="E65" s="18">
        <f t="shared" ca="1" si="1"/>
        <v>0.7</v>
      </c>
      <c r="F65" s="28">
        <f t="shared" ca="1" si="2"/>
        <v>0.92</v>
      </c>
      <c r="G65" s="23">
        <f t="shared" ca="1" si="3"/>
        <v>1.03</v>
      </c>
      <c r="H65" s="28" t="s">
        <v>23</v>
      </c>
      <c r="I65" s="28" t="s">
        <v>23</v>
      </c>
    </row>
    <row r="66" spans="1:9" s="20" customFormat="1" ht="13.5" customHeight="1" x14ac:dyDescent="0.2">
      <c r="A66" s="19" t="s">
        <v>285</v>
      </c>
      <c r="B66" s="21">
        <v>44728</v>
      </c>
      <c r="C66" s="24" t="s">
        <v>63</v>
      </c>
      <c r="D66" s="18">
        <f t="shared" ca="1" si="0"/>
        <v>2.7</v>
      </c>
      <c r="E66" s="18">
        <f t="shared" ca="1" si="1"/>
        <v>0.76</v>
      </c>
      <c r="F66" s="28">
        <f t="shared" ca="1" si="2"/>
        <v>1.0900000000000001</v>
      </c>
      <c r="G66" s="23">
        <f t="shared" ca="1" si="3"/>
        <v>0.95</v>
      </c>
      <c r="H66" s="28" t="s">
        <v>23</v>
      </c>
      <c r="I66" s="28" t="s">
        <v>23</v>
      </c>
    </row>
    <row r="67" spans="1:9" s="20" customFormat="1" ht="13.5" customHeight="1" x14ac:dyDescent="0.2">
      <c r="A67" s="19" t="s">
        <v>286</v>
      </c>
      <c r="B67" s="21">
        <v>44729</v>
      </c>
      <c r="C67" s="24" t="s">
        <v>63</v>
      </c>
      <c r="D67" s="18">
        <f t="shared" ca="1" si="0"/>
        <v>2.48</v>
      </c>
      <c r="E67" s="18">
        <f t="shared" ca="1" si="1"/>
        <v>0.79</v>
      </c>
      <c r="F67" s="28">
        <f t="shared" ca="1" si="2"/>
        <v>1.17</v>
      </c>
      <c r="G67" s="23">
        <f t="shared" ca="1" si="3"/>
        <v>0.96</v>
      </c>
      <c r="H67" s="28" t="s">
        <v>23</v>
      </c>
      <c r="I67" s="28" t="s">
        <v>23</v>
      </c>
    </row>
    <row r="68" spans="1:9" s="20" customFormat="1" ht="13.5" customHeight="1" x14ac:dyDescent="0.2">
      <c r="A68" s="19" t="s">
        <v>287</v>
      </c>
      <c r="B68" s="21">
        <v>44729</v>
      </c>
      <c r="C68" s="24" t="s">
        <v>63</v>
      </c>
      <c r="D68" s="18">
        <f t="shared" ca="1" si="0"/>
        <v>2.69</v>
      </c>
      <c r="E68" s="18">
        <f t="shared" ca="1" si="1"/>
        <v>0.68</v>
      </c>
      <c r="F68" s="28">
        <f t="shared" ca="1" si="2"/>
        <v>1.17</v>
      </c>
      <c r="G68" s="23">
        <f t="shared" ca="1" si="3"/>
        <v>1.07</v>
      </c>
      <c r="H68" s="28" t="s">
        <v>23</v>
      </c>
      <c r="I68" s="28" t="s">
        <v>23</v>
      </c>
    </row>
    <row r="69" spans="1:9" s="20" customFormat="1" ht="13.5" customHeight="1" x14ac:dyDescent="0.2">
      <c r="A69" s="19" t="s">
        <v>288</v>
      </c>
      <c r="B69" s="21">
        <v>44729</v>
      </c>
      <c r="C69" s="24" t="s">
        <v>63</v>
      </c>
      <c r="D69" s="18">
        <f t="shared" ca="1" si="0"/>
        <v>2.5299999999999998</v>
      </c>
      <c r="E69" s="18">
        <f t="shared" ca="1" si="1"/>
        <v>0.53</v>
      </c>
      <c r="F69" s="28">
        <f t="shared" ca="1" si="2"/>
        <v>1.17</v>
      </c>
      <c r="G69" s="23">
        <f t="shared" ca="1" si="3"/>
        <v>0.98</v>
      </c>
      <c r="H69" s="28" t="s">
        <v>23</v>
      </c>
      <c r="I69" s="28" t="s">
        <v>23</v>
      </c>
    </row>
    <row r="70" spans="1:9" s="20" customFormat="1" ht="13.5" customHeight="1" x14ac:dyDescent="0.2">
      <c r="A70" s="19" t="s">
        <v>289</v>
      </c>
      <c r="B70" s="21">
        <v>44729</v>
      </c>
      <c r="C70" s="24" t="s">
        <v>63</v>
      </c>
      <c r="D70" s="18">
        <f t="shared" ca="1" si="0"/>
        <v>2.41</v>
      </c>
      <c r="E70" s="18">
        <f t="shared" ca="1" si="1"/>
        <v>0.72</v>
      </c>
      <c r="F70" s="28">
        <f t="shared" ca="1" si="2"/>
        <v>0.97</v>
      </c>
      <c r="G70" s="23">
        <f t="shared" ca="1" si="3"/>
        <v>0.94</v>
      </c>
      <c r="H70" s="28" t="s">
        <v>23</v>
      </c>
      <c r="I70" s="28" t="s">
        <v>23</v>
      </c>
    </row>
    <row r="71" spans="1:9" s="20" customFormat="1" ht="13.5" customHeight="1" x14ac:dyDescent="0.2">
      <c r="A71" s="19" t="s">
        <v>290</v>
      </c>
      <c r="B71" s="21">
        <v>44729</v>
      </c>
      <c r="C71" s="24" t="s">
        <v>63</v>
      </c>
      <c r="D71" s="18">
        <f t="shared" ca="1" si="0"/>
        <v>2.48</v>
      </c>
      <c r="E71" s="18">
        <f t="shared" ca="1" si="1"/>
        <v>0.68</v>
      </c>
      <c r="F71" s="28">
        <f t="shared" ca="1" si="2"/>
        <v>1.0900000000000001</v>
      </c>
      <c r="G71" s="23">
        <f t="shared" ca="1" si="3"/>
        <v>0.96</v>
      </c>
      <c r="H71" s="28" t="s">
        <v>23</v>
      </c>
      <c r="I71" s="28" t="s">
        <v>23</v>
      </c>
    </row>
    <row r="72" spans="1:9" s="20" customFormat="1" ht="13.5" customHeight="1" x14ac:dyDescent="0.2">
      <c r="A72" s="19" t="s">
        <v>291</v>
      </c>
      <c r="B72" s="21">
        <v>44729</v>
      </c>
      <c r="C72" s="24" t="s">
        <v>63</v>
      </c>
      <c r="D72" s="18">
        <f t="shared" ca="1" si="0"/>
        <v>2.33</v>
      </c>
      <c r="E72" s="18">
        <f t="shared" ca="1" si="1"/>
        <v>0.67</v>
      </c>
      <c r="F72" s="28">
        <f t="shared" ca="1" si="2"/>
        <v>0.91</v>
      </c>
      <c r="G72" s="23">
        <f t="shared" ca="1" si="3"/>
        <v>1.18</v>
      </c>
      <c r="H72" s="28" t="s">
        <v>23</v>
      </c>
      <c r="I72" s="28" t="s">
        <v>23</v>
      </c>
    </row>
    <row r="73" spans="1:9" s="20" customFormat="1" ht="13.5" customHeight="1" x14ac:dyDescent="0.2">
      <c r="A73" s="19" t="s">
        <v>292</v>
      </c>
      <c r="B73" s="21">
        <v>44729</v>
      </c>
      <c r="C73" s="24" t="s">
        <v>63</v>
      </c>
      <c r="D73" s="18">
        <f t="shared" ca="1" si="0"/>
        <v>2.42</v>
      </c>
      <c r="E73" s="18">
        <f t="shared" ca="1" si="1"/>
        <v>0.52</v>
      </c>
      <c r="F73" s="28">
        <f t="shared" ca="1" si="2"/>
        <v>1.01</v>
      </c>
      <c r="G73" s="23">
        <f t="shared" ca="1" si="3"/>
        <v>0.85</v>
      </c>
      <c r="H73" s="28" t="s">
        <v>23</v>
      </c>
      <c r="I73" s="28" t="s">
        <v>23</v>
      </c>
    </row>
    <row r="74" spans="1:9" s="20" customFormat="1" ht="13.5" customHeight="1" x14ac:dyDescent="0.2">
      <c r="A74" s="19" t="s">
        <v>293</v>
      </c>
      <c r="B74" s="21">
        <v>44729</v>
      </c>
      <c r="C74" s="24" t="s">
        <v>63</v>
      </c>
      <c r="D74" s="18">
        <f t="shared" ca="1" si="0"/>
        <v>2.46</v>
      </c>
      <c r="E74" s="18">
        <f t="shared" ca="1" si="1"/>
        <v>0.66</v>
      </c>
      <c r="F74" s="28">
        <f t="shared" ca="1" si="2"/>
        <v>1.04</v>
      </c>
      <c r="G74" s="23">
        <f t="shared" ca="1" si="3"/>
        <v>1.1000000000000001</v>
      </c>
      <c r="H74" s="28" t="s">
        <v>23</v>
      </c>
      <c r="I74" s="28" t="s">
        <v>23</v>
      </c>
    </row>
    <row r="75" spans="1:9" s="20" customFormat="1" ht="13.5" customHeight="1" x14ac:dyDescent="0.2">
      <c r="A75" s="19" t="s">
        <v>294</v>
      </c>
      <c r="B75" s="21">
        <v>44729</v>
      </c>
      <c r="C75" s="24" t="s">
        <v>63</v>
      </c>
      <c r="D75" s="18">
        <f t="shared" ca="1" si="0"/>
        <v>2.31</v>
      </c>
      <c r="E75" s="18">
        <f t="shared" ca="1" si="1"/>
        <v>0.57999999999999996</v>
      </c>
      <c r="F75" s="28">
        <f t="shared" ca="1" si="2"/>
        <v>1.02</v>
      </c>
      <c r="G75" s="23">
        <f t="shared" ca="1" si="3"/>
        <v>1.02</v>
      </c>
      <c r="H75" s="28" t="s">
        <v>23</v>
      </c>
      <c r="I75" s="28" t="s">
        <v>23</v>
      </c>
    </row>
    <row r="76" spans="1:9" s="20" customFormat="1" ht="13.5" customHeight="1" x14ac:dyDescent="0.2">
      <c r="A76" s="19" t="s">
        <v>295</v>
      </c>
      <c r="B76" s="21">
        <v>44729</v>
      </c>
      <c r="C76" s="24" t="s">
        <v>63</v>
      </c>
      <c r="D76" s="18">
        <f t="shared" ca="1" si="0"/>
        <v>2.3199999999999998</v>
      </c>
      <c r="E76" s="18">
        <f t="shared" ca="1" si="1"/>
        <v>0.8</v>
      </c>
      <c r="F76" s="28">
        <f t="shared" ca="1" si="2"/>
        <v>0.95</v>
      </c>
      <c r="G76" s="23">
        <f t="shared" ca="1" si="3"/>
        <v>1.07</v>
      </c>
      <c r="H76" s="28" t="s">
        <v>23</v>
      </c>
      <c r="I76" s="28" t="s">
        <v>23</v>
      </c>
    </row>
    <row r="77" spans="1:9" s="20" customFormat="1" ht="13.5" customHeight="1" x14ac:dyDescent="0.2">
      <c r="A77" s="19" t="s">
        <v>296</v>
      </c>
      <c r="B77" s="21">
        <v>44728</v>
      </c>
      <c r="C77" s="24" t="s">
        <v>63</v>
      </c>
      <c r="D77" s="18">
        <f t="shared" ca="1" si="0"/>
        <v>2.39</v>
      </c>
      <c r="E77" s="18">
        <f t="shared" ca="1" si="1"/>
        <v>0.51</v>
      </c>
      <c r="F77" s="28">
        <f t="shared" ca="1" si="2"/>
        <v>1.18</v>
      </c>
      <c r="G77" s="23">
        <f t="shared" ca="1" si="3"/>
        <v>0.82</v>
      </c>
      <c r="H77" s="28" t="s">
        <v>23</v>
      </c>
      <c r="I77" s="28" t="s">
        <v>23</v>
      </c>
    </row>
    <row r="78" spans="1:9" s="20" customFormat="1" ht="13.5" customHeight="1" x14ac:dyDescent="0.2">
      <c r="A78" s="19" t="s">
        <v>297</v>
      </c>
      <c r="B78" s="21">
        <v>44727</v>
      </c>
      <c r="C78" s="24" t="s">
        <v>63</v>
      </c>
      <c r="D78" s="18">
        <f t="shared" ca="1" si="0"/>
        <v>2.44</v>
      </c>
      <c r="E78" s="18">
        <f t="shared" ca="1" si="1"/>
        <v>0.7</v>
      </c>
      <c r="F78" s="28">
        <f t="shared" ca="1" si="2"/>
        <v>1.17</v>
      </c>
      <c r="G78" s="23">
        <f t="shared" ca="1" si="3"/>
        <v>1.1200000000000001</v>
      </c>
      <c r="H78" s="28" t="s">
        <v>23</v>
      </c>
      <c r="I78" s="28" t="s">
        <v>23</v>
      </c>
    </row>
    <row r="79" spans="1:9" s="20" customFormat="1" ht="13.5" customHeight="1" x14ac:dyDescent="0.2">
      <c r="A79" s="19" t="s">
        <v>298</v>
      </c>
      <c r="B79" s="21">
        <v>44728</v>
      </c>
      <c r="C79" s="24" t="s">
        <v>63</v>
      </c>
      <c r="D79" s="18">
        <f t="shared" ca="1" si="0"/>
        <v>2.38</v>
      </c>
      <c r="E79" s="18">
        <f t="shared" ca="1" si="1"/>
        <v>0.55000000000000004</v>
      </c>
      <c r="F79" s="28">
        <f t="shared" ca="1" si="2"/>
        <v>1.01</v>
      </c>
      <c r="G79" s="23">
        <f t="shared" ca="1" si="3"/>
        <v>1.0900000000000001</v>
      </c>
      <c r="H79" s="28" t="s">
        <v>23</v>
      </c>
      <c r="I79" s="28" t="s">
        <v>23</v>
      </c>
    </row>
    <row r="80" spans="1:9" s="20" customFormat="1" ht="13.5" customHeight="1" x14ac:dyDescent="0.2">
      <c r="A80" s="19" t="s">
        <v>299</v>
      </c>
      <c r="B80" s="21">
        <v>44728</v>
      </c>
      <c r="C80" s="24" t="s">
        <v>63</v>
      </c>
      <c r="D80" s="18">
        <f t="shared" ca="1" si="0"/>
        <v>2.52</v>
      </c>
      <c r="E80" s="18">
        <f t="shared" ca="1" si="1"/>
        <v>0.78</v>
      </c>
      <c r="F80" s="28">
        <f t="shared" ca="1" si="2"/>
        <v>1.07</v>
      </c>
      <c r="G80" s="23">
        <f t="shared" ca="1" si="3"/>
        <v>1.1599999999999999</v>
      </c>
      <c r="H80" s="28" t="s">
        <v>23</v>
      </c>
      <c r="I80" s="28" t="s">
        <v>23</v>
      </c>
    </row>
    <row r="81" spans="1:9" s="20" customFormat="1" ht="13.5" customHeight="1" x14ac:dyDescent="0.2">
      <c r="A81" s="19" t="s">
        <v>300</v>
      </c>
      <c r="B81" s="21">
        <v>44586</v>
      </c>
      <c r="C81" s="24" t="s">
        <v>63</v>
      </c>
      <c r="D81" s="18">
        <f t="shared" ca="1" si="0"/>
        <v>2.61</v>
      </c>
      <c r="E81" s="18">
        <f t="shared" ca="1" si="1"/>
        <v>0.74</v>
      </c>
      <c r="F81" s="28">
        <f t="shared" ca="1" si="2"/>
        <v>1.0900000000000001</v>
      </c>
      <c r="G81" s="23">
        <f t="shared" ca="1" si="3"/>
        <v>0.86</v>
      </c>
      <c r="H81" s="28" t="s">
        <v>23</v>
      </c>
      <c r="I81" s="28" t="s">
        <v>23</v>
      </c>
    </row>
    <row r="82" spans="1:9" s="20" customFormat="1" ht="13.5" customHeight="1" x14ac:dyDescent="0.2">
      <c r="A82" s="19" t="s">
        <v>301</v>
      </c>
      <c r="B82" s="21">
        <v>44586</v>
      </c>
      <c r="C82" s="24" t="s">
        <v>63</v>
      </c>
      <c r="D82" s="18">
        <f t="shared" ca="1" si="0"/>
        <v>2.63</v>
      </c>
      <c r="E82" s="18">
        <f t="shared" ca="1" si="1"/>
        <v>0.71</v>
      </c>
      <c r="F82" s="28">
        <f t="shared" ca="1" si="2"/>
        <v>0.94</v>
      </c>
      <c r="G82" s="23">
        <f t="shared" ca="1" si="3"/>
        <v>1.1399999999999999</v>
      </c>
      <c r="H82" s="28" t="s">
        <v>23</v>
      </c>
      <c r="I82" s="28" t="s">
        <v>23</v>
      </c>
    </row>
    <row r="83" spans="1:9" s="20" customFormat="1" ht="13.5" customHeight="1" x14ac:dyDescent="0.2">
      <c r="A83" s="19" t="s">
        <v>302</v>
      </c>
      <c r="B83" s="21">
        <v>44587</v>
      </c>
      <c r="C83" s="24" t="s">
        <v>63</v>
      </c>
      <c r="D83" s="18">
        <f t="shared" ca="1" si="0"/>
        <v>2.54</v>
      </c>
      <c r="E83" s="18">
        <f t="shared" ca="1" si="1"/>
        <v>0.59</v>
      </c>
      <c r="F83" s="28">
        <f t="shared" ca="1" si="2"/>
        <v>1.06</v>
      </c>
      <c r="G83" s="23">
        <f t="shared" ca="1" si="3"/>
        <v>1.1299999999999999</v>
      </c>
      <c r="H83" s="28" t="s">
        <v>23</v>
      </c>
      <c r="I83" s="28" t="s">
        <v>23</v>
      </c>
    </row>
    <row r="84" spans="1:9" s="20" customFormat="1" ht="13.5" customHeight="1" x14ac:dyDescent="0.2">
      <c r="A84" s="19" t="s">
        <v>303</v>
      </c>
      <c r="B84" s="21">
        <v>44587</v>
      </c>
      <c r="C84" s="24" t="s">
        <v>63</v>
      </c>
      <c r="D84" s="18">
        <f t="shared" ca="1" si="0"/>
        <v>2.58</v>
      </c>
      <c r="E84" s="18">
        <f t="shared" ca="1" si="1"/>
        <v>0.63</v>
      </c>
      <c r="F84" s="28">
        <f t="shared" ca="1" si="2"/>
        <v>1.1100000000000001</v>
      </c>
      <c r="G84" s="23">
        <f t="shared" ca="1" si="3"/>
        <v>0.9</v>
      </c>
      <c r="H84" s="28" t="s">
        <v>23</v>
      </c>
      <c r="I84" s="28" t="s">
        <v>23</v>
      </c>
    </row>
    <row r="85" spans="1:9" s="20" customFormat="1" ht="13.5" customHeight="1" x14ac:dyDescent="0.2">
      <c r="A85" s="19" t="s">
        <v>304</v>
      </c>
      <c r="B85" s="21">
        <v>44587</v>
      </c>
      <c r="C85" s="24" t="s">
        <v>63</v>
      </c>
      <c r="D85" s="18">
        <f t="shared" ca="1" si="0"/>
        <v>2.42</v>
      </c>
      <c r="E85" s="18">
        <f t="shared" ca="1" si="1"/>
        <v>0.72</v>
      </c>
      <c r="F85" s="28">
        <f t="shared" ca="1" si="2"/>
        <v>1.0900000000000001</v>
      </c>
      <c r="G85" s="23">
        <f t="shared" ca="1" si="3"/>
        <v>0.82</v>
      </c>
      <c r="H85" s="28" t="s">
        <v>23</v>
      </c>
      <c r="I85" s="28" t="s">
        <v>23</v>
      </c>
    </row>
    <row r="86" spans="1:9" s="20" customFormat="1" ht="13.5" customHeight="1" x14ac:dyDescent="0.2">
      <c r="A86" s="19" t="s">
        <v>305</v>
      </c>
      <c r="B86" s="21">
        <v>44587</v>
      </c>
      <c r="C86" s="24" t="s">
        <v>63</v>
      </c>
      <c r="D86" s="18">
        <f t="shared" ca="1" si="0"/>
        <v>2.57</v>
      </c>
      <c r="E86" s="18">
        <f t="shared" ca="1" si="1"/>
        <v>0.72</v>
      </c>
      <c r="F86" s="28">
        <f t="shared" ca="1" si="2"/>
        <v>1.1000000000000001</v>
      </c>
      <c r="G86" s="23">
        <f t="shared" ca="1" si="3"/>
        <v>1.08</v>
      </c>
      <c r="H86" s="28" t="s">
        <v>23</v>
      </c>
      <c r="I86" s="28" t="s">
        <v>23</v>
      </c>
    </row>
    <row r="87" spans="1:9" s="20" customFormat="1" ht="13.5" customHeight="1" x14ac:dyDescent="0.2">
      <c r="A87" s="19" t="s">
        <v>306</v>
      </c>
      <c r="B87" s="21">
        <v>44593</v>
      </c>
      <c r="C87" s="24" t="s">
        <v>63</v>
      </c>
      <c r="D87" s="18">
        <f t="shared" ca="1" si="0"/>
        <v>2.69</v>
      </c>
      <c r="E87" s="18">
        <f t="shared" ca="1" si="1"/>
        <v>0.72</v>
      </c>
      <c r="F87" s="28">
        <f t="shared" ca="1" si="2"/>
        <v>0.95</v>
      </c>
      <c r="G87" s="23">
        <f t="shared" ca="1" si="3"/>
        <v>1.07</v>
      </c>
      <c r="H87" s="28" t="s">
        <v>23</v>
      </c>
      <c r="I87" s="28" t="s">
        <v>23</v>
      </c>
    </row>
    <row r="88" spans="1:9" s="20" customFormat="1" ht="13.5" customHeight="1" x14ac:dyDescent="0.2">
      <c r="A88" s="19" t="s">
        <v>517</v>
      </c>
      <c r="B88" s="21">
        <v>44733</v>
      </c>
      <c r="C88" s="24" t="s">
        <v>126</v>
      </c>
      <c r="D88" s="18">
        <f t="shared" ca="1" si="0"/>
        <v>2.69</v>
      </c>
      <c r="E88" s="18">
        <f t="shared" ca="1" si="1"/>
        <v>0.68</v>
      </c>
      <c r="F88" s="28">
        <f t="shared" ca="1" si="2"/>
        <v>1.2</v>
      </c>
      <c r="G88" s="23">
        <f t="shared" ca="1" si="3"/>
        <v>1.19</v>
      </c>
      <c r="H88" s="28" t="s">
        <v>23</v>
      </c>
      <c r="I88" s="28" t="s">
        <v>23</v>
      </c>
    </row>
    <row r="89" spans="1:9" s="20" customFormat="1" ht="13.5" customHeight="1" x14ac:dyDescent="0.2">
      <c r="A89" s="19" t="s">
        <v>518</v>
      </c>
      <c r="B89" s="21">
        <v>44733</v>
      </c>
      <c r="C89" s="24" t="s">
        <v>126</v>
      </c>
      <c r="D89" s="18">
        <f t="shared" ref="D89:D103" ca="1" si="4">RANDBETWEEN(23*10,27*10)/100</f>
        <v>2.56</v>
      </c>
      <c r="E89" s="18">
        <f t="shared" ref="E89:E103" ca="1" si="5">RANDBETWEEN(5*10,8*10)/100</f>
        <v>0.74</v>
      </c>
      <c r="F89" s="28">
        <f t="shared" ref="F89:F103" ca="1" si="6">RANDBETWEEN(9*10,12*10)/100</f>
        <v>1.03</v>
      </c>
      <c r="G89" s="23">
        <f t="shared" ref="G89:G103" ca="1" si="7">RANDBETWEEN(8*10,12*10)/100</f>
        <v>0.81</v>
      </c>
      <c r="H89" s="28" t="s">
        <v>23</v>
      </c>
      <c r="I89" s="28" t="s">
        <v>23</v>
      </c>
    </row>
    <row r="90" spans="1:9" s="20" customFormat="1" ht="13.5" customHeight="1" x14ac:dyDescent="0.2">
      <c r="A90" s="19" t="s">
        <v>519</v>
      </c>
      <c r="B90" s="21">
        <v>44733</v>
      </c>
      <c r="C90" s="24" t="s">
        <v>126</v>
      </c>
      <c r="D90" s="18">
        <f t="shared" ca="1" si="4"/>
        <v>2.38</v>
      </c>
      <c r="E90" s="18">
        <f t="shared" ca="1" si="5"/>
        <v>0.73</v>
      </c>
      <c r="F90" s="28">
        <f t="shared" ca="1" si="6"/>
        <v>0.95</v>
      </c>
      <c r="G90" s="23">
        <f t="shared" ca="1" si="7"/>
        <v>1.1399999999999999</v>
      </c>
      <c r="H90" s="28" t="s">
        <v>23</v>
      </c>
      <c r="I90" s="28" t="s">
        <v>23</v>
      </c>
    </row>
    <row r="91" spans="1:9" s="20" customFormat="1" ht="13.5" customHeight="1" x14ac:dyDescent="0.2">
      <c r="A91" s="19" t="s">
        <v>520</v>
      </c>
      <c r="B91" s="21">
        <v>44733</v>
      </c>
      <c r="C91" s="24" t="s">
        <v>126</v>
      </c>
      <c r="D91" s="18">
        <f t="shared" ca="1" si="4"/>
        <v>2.67</v>
      </c>
      <c r="E91" s="18">
        <f t="shared" ca="1" si="5"/>
        <v>0.8</v>
      </c>
      <c r="F91" s="28">
        <f t="shared" ca="1" si="6"/>
        <v>1.07</v>
      </c>
      <c r="G91" s="23">
        <f t="shared" ca="1" si="7"/>
        <v>1.06</v>
      </c>
      <c r="H91" s="28" t="s">
        <v>23</v>
      </c>
      <c r="I91" s="28" t="s">
        <v>23</v>
      </c>
    </row>
    <row r="92" spans="1:9" s="20" customFormat="1" ht="13.5" customHeight="1" x14ac:dyDescent="0.2">
      <c r="A92" s="19" t="s">
        <v>521</v>
      </c>
      <c r="B92" s="21">
        <v>44733</v>
      </c>
      <c r="C92" s="24" t="s">
        <v>126</v>
      </c>
      <c r="D92" s="18">
        <f t="shared" ca="1" si="4"/>
        <v>2.4700000000000002</v>
      </c>
      <c r="E92" s="18">
        <f t="shared" ca="1" si="5"/>
        <v>0.68</v>
      </c>
      <c r="F92" s="28">
        <f t="shared" ca="1" si="6"/>
        <v>1.05</v>
      </c>
      <c r="G92" s="23">
        <f t="shared" ca="1" si="7"/>
        <v>0.8</v>
      </c>
      <c r="H92" s="28" t="s">
        <v>23</v>
      </c>
      <c r="I92" s="28" t="s">
        <v>23</v>
      </c>
    </row>
    <row r="93" spans="1:9" s="20" customFormat="1" ht="13.5" customHeight="1" x14ac:dyDescent="0.2">
      <c r="A93" s="19" t="s">
        <v>522</v>
      </c>
      <c r="B93" s="21">
        <v>44733</v>
      </c>
      <c r="C93" s="24" t="s">
        <v>126</v>
      </c>
      <c r="D93" s="18">
        <f t="shared" ca="1" si="4"/>
        <v>2.5299999999999998</v>
      </c>
      <c r="E93" s="18">
        <f t="shared" ca="1" si="5"/>
        <v>0.61</v>
      </c>
      <c r="F93" s="28">
        <f t="shared" ca="1" si="6"/>
        <v>0.9</v>
      </c>
      <c r="G93" s="23">
        <f t="shared" ca="1" si="7"/>
        <v>0.98</v>
      </c>
      <c r="H93" s="28" t="s">
        <v>23</v>
      </c>
      <c r="I93" s="28" t="s">
        <v>23</v>
      </c>
    </row>
    <row r="94" spans="1:9" s="20" customFormat="1" ht="13.5" customHeight="1" x14ac:dyDescent="0.2">
      <c r="A94" s="19" t="s">
        <v>523</v>
      </c>
      <c r="B94" s="21">
        <v>44733</v>
      </c>
      <c r="C94" s="24" t="s">
        <v>126</v>
      </c>
      <c r="D94" s="18">
        <f t="shared" ca="1" si="4"/>
        <v>2.65</v>
      </c>
      <c r="E94" s="18">
        <f t="shared" ca="1" si="5"/>
        <v>0.73</v>
      </c>
      <c r="F94" s="28">
        <f t="shared" ca="1" si="6"/>
        <v>0.9</v>
      </c>
      <c r="G94" s="23">
        <f t="shared" ca="1" si="7"/>
        <v>1.2</v>
      </c>
      <c r="H94" s="28" t="s">
        <v>23</v>
      </c>
      <c r="I94" s="28" t="s">
        <v>23</v>
      </c>
    </row>
    <row r="95" spans="1:9" s="20" customFormat="1" ht="13.5" customHeight="1" x14ac:dyDescent="0.2">
      <c r="A95" s="19" t="s">
        <v>524</v>
      </c>
      <c r="B95" s="21">
        <v>44733</v>
      </c>
      <c r="C95" s="24" t="s">
        <v>126</v>
      </c>
      <c r="D95" s="18">
        <f t="shared" ca="1" si="4"/>
        <v>2.64</v>
      </c>
      <c r="E95" s="18">
        <f t="shared" ca="1" si="5"/>
        <v>0.6</v>
      </c>
      <c r="F95" s="28">
        <f t="shared" ca="1" si="6"/>
        <v>0.93</v>
      </c>
      <c r="G95" s="23">
        <f t="shared" ca="1" si="7"/>
        <v>0.87</v>
      </c>
      <c r="H95" s="28" t="s">
        <v>23</v>
      </c>
      <c r="I95" s="28" t="s">
        <v>23</v>
      </c>
    </row>
    <row r="96" spans="1:9" s="20" customFormat="1" ht="13.5" customHeight="1" x14ac:dyDescent="0.2">
      <c r="A96" s="19" t="s">
        <v>525</v>
      </c>
      <c r="B96" s="21">
        <v>44733</v>
      </c>
      <c r="C96" s="24" t="s">
        <v>126</v>
      </c>
      <c r="D96" s="18">
        <f t="shared" ca="1" si="4"/>
        <v>2.3199999999999998</v>
      </c>
      <c r="E96" s="18">
        <f t="shared" ca="1" si="5"/>
        <v>0.71</v>
      </c>
      <c r="F96" s="28">
        <f t="shared" ca="1" si="6"/>
        <v>1.04</v>
      </c>
      <c r="G96" s="23">
        <f t="shared" ca="1" si="7"/>
        <v>1.17</v>
      </c>
      <c r="H96" s="28" t="s">
        <v>23</v>
      </c>
      <c r="I96" s="28" t="s">
        <v>23</v>
      </c>
    </row>
    <row r="97" spans="1:9" s="20" customFormat="1" ht="13.5" customHeight="1" x14ac:dyDescent="0.2">
      <c r="A97" s="19" t="s">
        <v>526</v>
      </c>
      <c r="B97" s="21">
        <v>44733</v>
      </c>
      <c r="C97" s="24" t="s">
        <v>126</v>
      </c>
      <c r="D97" s="18">
        <f t="shared" ca="1" si="4"/>
        <v>2.2999999999999998</v>
      </c>
      <c r="E97" s="18">
        <f t="shared" ca="1" si="5"/>
        <v>0.53</v>
      </c>
      <c r="F97" s="28">
        <f t="shared" ca="1" si="6"/>
        <v>0.91</v>
      </c>
      <c r="G97" s="23">
        <f t="shared" ca="1" si="7"/>
        <v>0.85</v>
      </c>
      <c r="H97" s="28" t="s">
        <v>23</v>
      </c>
      <c r="I97" s="28" t="s">
        <v>23</v>
      </c>
    </row>
    <row r="98" spans="1:9" s="20" customFormat="1" ht="13.5" customHeight="1" x14ac:dyDescent="0.2">
      <c r="A98" s="19" t="s">
        <v>527</v>
      </c>
      <c r="B98" s="21">
        <v>44733</v>
      </c>
      <c r="C98" s="24" t="s">
        <v>126</v>
      </c>
      <c r="D98" s="18">
        <f t="shared" ca="1" si="4"/>
        <v>2.61</v>
      </c>
      <c r="E98" s="18">
        <f t="shared" ca="1" si="5"/>
        <v>0.79</v>
      </c>
      <c r="F98" s="28">
        <f t="shared" ca="1" si="6"/>
        <v>1.05</v>
      </c>
      <c r="G98" s="23">
        <f t="shared" ca="1" si="7"/>
        <v>1</v>
      </c>
      <c r="H98" s="28" t="s">
        <v>23</v>
      </c>
      <c r="I98" s="28" t="s">
        <v>23</v>
      </c>
    </row>
    <row r="99" spans="1:9" s="20" customFormat="1" ht="13.5" customHeight="1" x14ac:dyDescent="0.2">
      <c r="A99" s="19" t="s">
        <v>528</v>
      </c>
      <c r="B99" s="21">
        <v>44733</v>
      </c>
      <c r="C99" s="24" t="s">
        <v>126</v>
      </c>
      <c r="D99" s="18">
        <f t="shared" ca="1" si="4"/>
        <v>2.69</v>
      </c>
      <c r="E99" s="18">
        <f t="shared" ca="1" si="5"/>
        <v>0.66</v>
      </c>
      <c r="F99" s="28">
        <f t="shared" ca="1" si="6"/>
        <v>0.9</v>
      </c>
      <c r="G99" s="23">
        <f t="shared" ca="1" si="7"/>
        <v>0.81</v>
      </c>
      <c r="H99" s="28" t="s">
        <v>23</v>
      </c>
      <c r="I99" s="28" t="s">
        <v>23</v>
      </c>
    </row>
    <row r="100" spans="1:9" s="20" customFormat="1" ht="13.5" customHeight="1" x14ac:dyDescent="0.2">
      <c r="A100" s="19" t="s">
        <v>529</v>
      </c>
      <c r="B100" s="21">
        <v>44733</v>
      </c>
      <c r="C100" s="24" t="s">
        <v>126</v>
      </c>
      <c r="D100" s="18">
        <f t="shared" ca="1" si="4"/>
        <v>2.4500000000000002</v>
      </c>
      <c r="E100" s="18">
        <f t="shared" ca="1" si="5"/>
        <v>0.55000000000000004</v>
      </c>
      <c r="F100" s="28">
        <f t="shared" ca="1" si="6"/>
        <v>1.06</v>
      </c>
      <c r="G100" s="23">
        <f t="shared" ca="1" si="7"/>
        <v>1.04</v>
      </c>
      <c r="H100" s="28" t="s">
        <v>23</v>
      </c>
      <c r="I100" s="28" t="s">
        <v>23</v>
      </c>
    </row>
    <row r="101" spans="1:9" s="20" customFormat="1" ht="13.5" customHeight="1" x14ac:dyDescent="0.2">
      <c r="A101" s="19" t="s">
        <v>530</v>
      </c>
      <c r="B101" s="21">
        <v>44733</v>
      </c>
      <c r="C101" s="24" t="s">
        <v>126</v>
      </c>
      <c r="D101" s="18">
        <f t="shared" ca="1" si="4"/>
        <v>2.34</v>
      </c>
      <c r="E101" s="18">
        <f t="shared" ca="1" si="5"/>
        <v>0.8</v>
      </c>
      <c r="F101" s="28">
        <f t="shared" ca="1" si="6"/>
        <v>1.08</v>
      </c>
      <c r="G101" s="23">
        <f t="shared" ca="1" si="7"/>
        <v>0.97</v>
      </c>
      <c r="H101" s="28" t="s">
        <v>23</v>
      </c>
      <c r="I101" s="28" t="s">
        <v>23</v>
      </c>
    </row>
    <row r="102" spans="1:9" s="20" customFormat="1" ht="13.5" customHeight="1" x14ac:dyDescent="0.2">
      <c r="A102" s="19" t="s">
        <v>531</v>
      </c>
      <c r="B102" s="21">
        <v>44733</v>
      </c>
      <c r="C102" s="24" t="s">
        <v>126</v>
      </c>
      <c r="D102" s="18">
        <f t="shared" ca="1" si="4"/>
        <v>2.52</v>
      </c>
      <c r="E102" s="18">
        <f t="shared" ca="1" si="5"/>
        <v>0.55000000000000004</v>
      </c>
      <c r="F102" s="28">
        <f t="shared" ca="1" si="6"/>
        <v>1.1399999999999999</v>
      </c>
      <c r="G102" s="23">
        <f t="shared" ca="1" si="7"/>
        <v>1.1200000000000001</v>
      </c>
      <c r="H102" s="28" t="s">
        <v>23</v>
      </c>
      <c r="I102" s="28" t="s">
        <v>23</v>
      </c>
    </row>
    <row r="103" spans="1:9" s="20" customFormat="1" ht="13.5" customHeight="1" x14ac:dyDescent="0.2">
      <c r="A103" s="19" t="s">
        <v>532</v>
      </c>
      <c r="B103" s="21">
        <v>44733</v>
      </c>
      <c r="C103" s="24" t="s">
        <v>126</v>
      </c>
      <c r="D103" s="18">
        <f t="shared" ca="1" si="4"/>
        <v>2.4</v>
      </c>
      <c r="E103" s="18">
        <f t="shared" ca="1" si="5"/>
        <v>0.66</v>
      </c>
      <c r="F103" s="28">
        <f t="shared" ca="1" si="6"/>
        <v>0.92</v>
      </c>
      <c r="G103" s="23">
        <f t="shared" ca="1" si="7"/>
        <v>1.2</v>
      </c>
      <c r="H103" s="28" t="s">
        <v>23</v>
      </c>
      <c r="I103" s="28" t="s">
        <v>23</v>
      </c>
    </row>
    <row r="104" spans="1:9" ht="8.25" customHeight="1" x14ac:dyDescent="0.2"/>
    <row r="105" spans="1:9" ht="34.5" customHeight="1" x14ac:dyDescent="0.2">
      <c r="A105" s="104" t="s">
        <v>15</v>
      </c>
      <c r="B105" s="104"/>
      <c r="C105" s="104"/>
      <c r="D105" s="104"/>
      <c r="E105" s="104"/>
      <c r="F105" s="104"/>
      <c r="G105" s="104"/>
      <c r="H105" s="104"/>
      <c r="I105" s="104"/>
    </row>
    <row r="106" spans="1:9" ht="43.5" customHeight="1" x14ac:dyDescent="0.2">
      <c r="A106" s="103" t="s">
        <v>1379</v>
      </c>
      <c r="B106" s="103"/>
      <c r="C106" s="103"/>
      <c r="D106" s="103"/>
      <c r="E106" s="103"/>
      <c r="F106" s="103"/>
      <c r="G106" s="103"/>
      <c r="H106" s="103"/>
      <c r="I106" s="103"/>
    </row>
    <row r="107" spans="1:9" ht="18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</row>
    <row r="108" spans="1:9" ht="50.25" customHeight="1" x14ac:dyDescent="0.2">
      <c r="A108" s="98" t="s">
        <v>33</v>
      </c>
      <c r="B108" s="98"/>
      <c r="C108" s="98"/>
      <c r="D108" s="98"/>
      <c r="E108" s="8" t="s">
        <v>17</v>
      </c>
      <c r="F108" s="125" t="s">
        <v>34</v>
      </c>
      <c r="G108" s="125"/>
      <c r="H108" s="125"/>
      <c r="I108" s="125"/>
    </row>
  </sheetData>
  <mergeCells count="24">
    <mergeCell ref="D15:I16"/>
    <mergeCell ref="D1:I1"/>
    <mergeCell ref="A3:I3"/>
    <mergeCell ref="A4:I4"/>
    <mergeCell ref="B5:I5"/>
    <mergeCell ref="B8:I8"/>
    <mergeCell ref="A10:B10"/>
    <mergeCell ref="D10:I10"/>
    <mergeCell ref="A11:C11"/>
    <mergeCell ref="D11:I11"/>
    <mergeCell ref="D12:I12"/>
    <mergeCell ref="D13:I13"/>
    <mergeCell ref="D14:I14"/>
    <mergeCell ref="A17:I18"/>
    <mergeCell ref="A19:I19"/>
    <mergeCell ref="A20:A21"/>
    <mergeCell ref="B20:B21"/>
    <mergeCell ref="C20:C21"/>
    <mergeCell ref="D20:I20"/>
    <mergeCell ref="A23:I23"/>
    <mergeCell ref="A105:I105"/>
    <mergeCell ref="A106:I106"/>
    <mergeCell ref="A108:D108"/>
    <mergeCell ref="F108:I108"/>
  </mergeCells>
  <pageMargins left="0.98425196850393704" right="0.3543307086614173" top="0.59055118110236215" bottom="0.59055118110236215" header="0" footer="0"/>
  <pageSetup paperSize="256" scale="80" fitToHeight="0" orientation="portrait" r:id="rId1"/>
  <headerFooter differentFirst="1" alignWithMargins="0">
    <oddHeader>&amp;R&amp;"Times New Roman,обычный"&amp;10П Р О Т О К О Л  № 73-3/2022с от 20 июня 2022г.</oddHeader>
    <oddFooter>&amp;R&amp;"Times New Roman,обычный"&amp;10Страница  &amp;P из &amp;N</oddFooter>
    <firstFooter>&amp;R&amp;"Times New Roman,обычный"&amp;10Страница  &amp;P из &amp;N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46</vt:i4>
      </vt:variant>
      <vt:variant>
        <vt:lpstr>Именованные диапазоны</vt:lpstr>
      </vt:variant>
      <vt:variant>
        <vt:i4>20</vt:i4>
      </vt:variant>
    </vt:vector>
  </HeadingPairs>
  <TitlesOfParts>
    <vt:vector size="66" baseType="lpstr">
      <vt:lpstr>110 секция из 8 труб с фланцем</vt:lpstr>
      <vt:lpstr>110 секция из 8 труб с фл(из2)</vt:lpstr>
      <vt:lpstr>110 секция из 8 труб с флан (3)</vt:lpstr>
      <vt:lpstr>110 секция из 8 тр с фл (из2-2)</vt:lpstr>
      <vt:lpstr>110 секция из 8 труб с фл(3)</vt:lpstr>
      <vt:lpstr>110 секция из 8 труб с флан (9)</vt:lpstr>
      <vt:lpstr>120 секция из 16 труь</vt:lpstr>
      <vt:lpstr>120 секция из 16 (1)</vt:lpstr>
      <vt:lpstr>120 секция из 16 труь (2)</vt:lpstr>
      <vt:lpstr>120 секция из 16 У2</vt:lpstr>
      <vt:lpstr>120 секция из 16 труь (3)</vt:lpstr>
      <vt:lpstr>120 секция из 16 У3</vt:lpstr>
      <vt:lpstr>120 секция 16 1-01</vt:lpstr>
      <vt:lpstr>120 секция из 16 (-01)(2)</vt:lpstr>
      <vt:lpstr>120 секция 16 1-01 (2)</vt:lpstr>
      <vt:lpstr>120 секция из 16 (-01)(3)</vt:lpstr>
      <vt:lpstr>120 секция 16 1-01 (3)</vt:lpstr>
      <vt:lpstr>120 секция из 16 (-01)(4)</vt:lpstr>
      <vt:lpstr>130 секция из 8 труб)</vt:lpstr>
      <vt:lpstr>130 секция из 8 труб (13)</vt:lpstr>
      <vt:lpstr>130 секция из 8 труб) (2)</vt:lpstr>
      <vt:lpstr>130 секция из 8 труб (14)</vt:lpstr>
      <vt:lpstr>130 секция из 8 труб) (3)</vt:lpstr>
      <vt:lpstr>130 секция из 8 труб (15)</vt:lpstr>
      <vt:lpstr>140 планка</vt:lpstr>
      <vt:lpstr>150 планка</vt:lpstr>
      <vt:lpstr>160 планка</vt:lpstr>
      <vt:lpstr>170 планка</vt:lpstr>
      <vt:lpstr>180планка</vt:lpstr>
      <vt:lpstr>200 опора</vt:lpstr>
      <vt:lpstr>300бампер</vt:lpstr>
      <vt:lpstr>22.30.01.000 коллектор выхода</vt:lpstr>
      <vt:lpstr>22.30.01.000 коллектор выхо (2)</vt:lpstr>
      <vt:lpstr>30.00.000-01 пкн</vt:lpstr>
      <vt:lpstr>30.00.000-01 пкн (2)</vt:lpstr>
      <vt:lpstr>20.00.000 пкв (1)</vt:lpstr>
      <vt:lpstr>20.00.000 пкв (2)</vt:lpstr>
      <vt:lpstr>20.20..01.000 кол входа</vt:lpstr>
      <vt:lpstr>20.20..01.000 кол входа (2)</vt:lpstr>
      <vt:lpstr>22.20.01.100 опора</vt:lpstr>
      <vt:lpstr>50.01.000 коллек вх 2 ст</vt:lpstr>
      <vt:lpstr>22.50.01.100 опора</vt:lpstr>
      <vt:lpstr>60.01.000 коллек пром 2 ст</vt:lpstr>
      <vt:lpstr>111 крышка</vt:lpstr>
      <vt:lpstr>перекидка</vt:lpstr>
      <vt:lpstr>Лист1</vt:lpstr>
      <vt:lpstr>'110 секция из 8 труб с фл(3)'!Заголовки_для_печати</vt:lpstr>
      <vt:lpstr>'110 секция из 8 труб с фл(из2)'!Заголовки_для_печати</vt:lpstr>
      <vt:lpstr>'120 секция 16 1-01'!Заголовки_для_печати</vt:lpstr>
      <vt:lpstr>'120 секция 16 1-01 (2)'!Заголовки_для_печати</vt:lpstr>
      <vt:lpstr>'120 секция 16 1-01 (3)'!Заголовки_для_печати</vt:lpstr>
      <vt:lpstr>'120 секция из 16 (-01)(2)'!Заголовки_для_печати</vt:lpstr>
      <vt:lpstr>'120 секция из 16 (-01)(3)'!Заголовки_для_печати</vt:lpstr>
      <vt:lpstr>'120 секция из 16 (-01)(4)'!Заголовки_для_печати</vt:lpstr>
      <vt:lpstr>'120 секция из 16 (1)'!Заголовки_для_печати</vt:lpstr>
      <vt:lpstr>'120 секция из 16 труь'!Заголовки_для_печати</vt:lpstr>
      <vt:lpstr>'120 секция из 16 труь (2)'!Заголовки_для_печати</vt:lpstr>
      <vt:lpstr>'120 секция из 16 труь (3)'!Заголовки_для_печати</vt:lpstr>
      <vt:lpstr>'120 секция из 16 У2'!Заголовки_для_печати</vt:lpstr>
      <vt:lpstr>'120 секция из 16 У3'!Заголовки_для_печати</vt:lpstr>
      <vt:lpstr>'130 секция из 8 труб (14)'!Заголовки_для_печати</vt:lpstr>
      <vt:lpstr>'130 секция из 8 труб (15)'!Заголовки_для_печати</vt:lpstr>
      <vt:lpstr>'130 секция из 8 труб)'!Заголовки_для_печати</vt:lpstr>
      <vt:lpstr>'130 секция из 8 труб) (2)'!Заголовки_для_печати</vt:lpstr>
      <vt:lpstr>'130 секция из 8 труб) (3)'!Заголовки_для_печати</vt:lpstr>
      <vt:lpstr>'200 опора'!Заголовки_для_печати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Бутина Марта Александровна</dc:creator>
  <cp:lastModifiedBy>Шакирова Юлия Артуровна</cp:lastModifiedBy>
  <cp:lastPrinted>2023-01-17T11:04:22Z</cp:lastPrinted>
  <dcterms:created xsi:type="dcterms:W3CDTF">2017-08-07T06:14:39Z</dcterms:created>
  <dcterms:modified xsi:type="dcterms:W3CDTF">2023-01-17T11:12:05Z</dcterms:modified>
</cp:coreProperties>
</file>