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y\Desktop\лаб1\"/>
    </mc:Choice>
  </mc:AlternateContent>
  <xr:revisionPtr revIDLastSave="0" documentId="13_ncr:1_{6BBDC2FE-9544-4113-83B2-1352A58454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8" i="1"/>
  <c r="D6" i="1"/>
  <c r="E6" i="1"/>
  <c r="E4" i="1"/>
  <c r="D4" i="1"/>
  <c r="D13" i="1"/>
  <c r="E13" i="1"/>
  <c r="D9" i="1"/>
  <c r="E9" i="1"/>
  <c r="D8" i="1"/>
  <c r="E8" i="1"/>
  <c r="E36" i="1"/>
  <c r="D36" i="1"/>
  <c r="E35" i="1"/>
  <c r="D35" i="1"/>
  <c r="E34" i="1"/>
  <c r="D34" i="1"/>
  <c r="E33" i="1"/>
  <c r="D33" i="1"/>
  <c r="D28" i="1"/>
  <c r="D29" i="1"/>
  <c r="D30" i="1"/>
  <c r="D31" i="1"/>
  <c r="D32" i="1"/>
  <c r="E28" i="1"/>
  <c r="E29" i="1"/>
  <c r="E30" i="1"/>
  <c r="E31" i="1"/>
  <c r="E32" i="1"/>
  <c r="E26" i="1"/>
  <c r="D26" i="1"/>
  <c r="D25" i="1"/>
  <c r="E25" i="1"/>
  <c r="D24" i="1"/>
  <c r="E24" i="1"/>
  <c r="D23" i="1"/>
  <c r="E23" i="1"/>
  <c r="E3" i="1"/>
  <c r="E5" i="1"/>
  <c r="E7" i="1"/>
  <c r="E10" i="1"/>
  <c r="E11" i="1"/>
  <c r="E12" i="1"/>
  <c r="E15" i="1"/>
  <c r="E16" i="1"/>
  <c r="E18" i="1"/>
  <c r="E19" i="1"/>
  <c r="E20" i="1"/>
  <c r="E21" i="1"/>
  <c r="E22" i="1"/>
  <c r="E27" i="1"/>
  <c r="D3" i="1"/>
  <c r="D5" i="1"/>
  <c r="D7" i="1"/>
  <c r="D10" i="1"/>
  <c r="D11" i="1"/>
  <c r="D12" i="1"/>
  <c r="D14" i="1"/>
  <c r="D15" i="1"/>
  <c r="D16" i="1"/>
  <c r="D17" i="1"/>
  <c r="D18" i="1"/>
  <c r="D19" i="1"/>
  <c r="D20" i="1"/>
  <c r="D21" i="1"/>
  <c r="D22" i="1"/>
  <c r="D27" i="1"/>
  <c r="C17" i="1"/>
  <c r="E17" i="1" s="1"/>
  <c r="C14" i="1"/>
  <c r="E14" i="1" s="1"/>
  <c r="C2" i="1"/>
  <c r="E2" i="1" s="1"/>
</calcChain>
</file>

<file path=xl/sharedStrings.xml><?xml version="1.0" encoding="utf-8"?>
<sst xmlns="http://schemas.openxmlformats.org/spreadsheetml/2006/main" count="7" uniqueCount="7">
  <si>
    <t>R, Ом</t>
  </si>
  <si>
    <t>Uвых, В</t>
  </si>
  <si>
    <t>Uп, В</t>
  </si>
  <si>
    <t>Iн, А</t>
  </si>
  <si>
    <t>Кп</t>
  </si>
  <si>
    <t>∞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</si>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</sst>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03149606299212E-2"/>
          <c:y val="0.1902314814814815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0</c:v>
                </c:pt>
                <c:pt idx="1">
                  <c:v>3.8300000000000003E-5</c:v>
                </c:pt>
                <c:pt idx="2">
                  <c:v>5.0933333333333329E-5</c:v>
                </c:pt>
                <c:pt idx="3">
                  <c:v>7.6199999999999995E-5</c:v>
                </c:pt>
                <c:pt idx="4">
                  <c:v>1.0093333333333334E-4</c:v>
                </c:pt>
                <c:pt idx="5">
                  <c:v>1.5019999999999999E-4</c:v>
                </c:pt>
                <c:pt idx="6">
                  <c:v>3.7349999999999997E-4</c:v>
                </c:pt>
                <c:pt idx="7">
                  <c:v>7.3899999999999997E-4</c:v>
                </c:pt>
                <c:pt idx="8">
                  <c:v>1.464E-3</c:v>
                </c:pt>
                <c:pt idx="9">
                  <c:v>3.6150000000000002E-3</c:v>
                </c:pt>
                <c:pt idx="10">
                  <c:v>7.1500000000000001E-3</c:v>
                </c:pt>
                <c:pt idx="11">
                  <c:v>1.4E-2</c:v>
                </c:pt>
                <c:pt idx="12">
                  <c:v>3.49E-2</c:v>
                </c:pt>
                <c:pt idx="13">
                  <c:v>6.9099999999999995E-2</c:v>
                </c:pt>
                <c:pt idx="14">
                  <c:v>0.1366</c:v>
                </c:pt>
                <c:pt idx="15">
                  <c:v>0.33599999999999997</c:v>
                </c:pt>
                <c:pt idx="16">
                  <c:v>0.66200000000000003</c:v>
                </c:pt>
                <c:pt idx="17">
                  <c:v>1.3</c:v>
                </c:pt>
                <c:pt idx="18">
                  <c:v>3.1349999999999998</c:v>
                </c:pt>
                <c:pt idx="19">
                  <c:v>5.8331713007972006</c:v>
                </c:pt>
                <c:pt idx="20">
                  <c:v>5.99</c:v>
                </c:pt>
                <c:pt idx="21">
                  <c:v>6.5888888888888886</c:v>
                </c:pt>
                <c:pt idx="22">
                  <c:v>7.3374999999999995</c:v>
                </c:pt>
                <c:pt idx="23">
                  <c:v>8.257142857142858</c:v>
                </c:pt>
                <c:pt idx="24">
                  <c:v>9.4500000000000011</c:v>
                </c:pt>
                <c:pt idx="25">
                  <c:v>11.08</c:v>
                </c:pt>
                <c:pt idx="26">
                  <c:v>13.374999999999998</c:v>
                </c:pt>
                <c:pt idx="27">
                  <c:v>16.900000000000002</c:v>
                </c:pt>
                <c:pt idx="28">
                  <c:v>22.999999999999996</c:v>
                </c:pt>
                <c:pt idx="29">
                  <c:v>36.5</c:v>
                </c:pt>
                <c:pt idx="30">
                  <c:v>52.599999999999994</c:v>
                </c:pt>
                <c:pt idx="31">
                  <c:v>74</c:v>
                </c:pt>
                <c:pt idx="32">
                  <c:v>86</c:v>
                </c:pt>
                <c:pt idx="33">
                  <c:v>93.999999999999986</c:v>
                </c:pt>
                <c:pt idx="34">
                  <c:v>100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7.75</c:v>
                </c:pt>
                <c:pt idx="1">
                  <c:v>7.66</c:v>
                </c:pt>
                <c:pt idx="2">
                  <c:v>7.64</c:v>
                </c:pt>
                <c:pt idx="3">
                  <c:v>7.62</c:v>
                </c:pt>
                <c:pt idx="4">
                  <c:v>7.57</c:v>
                </c:pt>
                <c:pt idx="5">
                  <c:v>7.51</c:v>
                </c:pt>
                <c:pt idx="6">
                  <c:v>7.47</c:v>
                </c:pt>
                <c:pt idx="7">
                  <c:v>7.39</c:v>
                </c:pt>
                <c:pt idx="8">
                  <c:v>7.32</c:v>
                </c:pt>
                <c:pt idx="9">
                  <c:v>7.23</c:v>
                </c:pt>
                <c:pt idx="10">
                  <c:v>7.15</c:v>
                </c:pt>
                <c:pt idx="11">
                  <c:v>7</c:v>
                </c:pt>
                <c:pt idx="12">
                  <c:v>6.98</c:v>
                </c:pt>
                <c:pt idx="13">
                  <c:v>6.91</c:v>
                </c:pt>
                <c:pt idx="14">
                  <c:v>6.83</c:v>
                </c:pt>
                <c:pt idx="15">
                  <c:v>6.72</c:v>
                </c:pt>
                <c:pt idx="16">
                  <c:v>6.62</c:v>
                </c:pt>
                <c:pt idx="17">
                  <c:v>6.5</c:v>
                </c:pt>
                <c:pt idx="18">
                  <c:v>6.27</c:v>
                </c:pt>
                <c:pt idx="19">
                  <c:v>6</c:v>
                </c:pt>
                <c:pt idx="20">
                  <c:v>5.99</c:v>
                </c:pt>
                <c:pt idx="21">
                  <c:v>5.93</c:v>
                </c:pt>
                <c:pt idx="22">
                  <c:v>5.87</c:v>
                </c:pt>
                <c:pt idx="23">
                  <c:v>5.78</c:v>
                </c:pt>
                <c:pt idx="24">
                  <c:v>5.67</c:v>
                </c:pt>
                <c:pt idx="25">
                  <c:v>5.54</c:v>
                </c:pt>
                <c:pt idx="26">
                  <c:v>5.35</c:v>
                </c:pt>
                <c:pt idx="27">
                  <c:v>5.07</c:v>
                </c:pt>
                <c:pt idx="28">
                  <c:v>4.5999999999999996</c:v>
                </c:pt>
                <c:pt idx="29">
                  <c:v>3.65</c:v>
                </c:pt>
                <c:pt idx="30">
                  <c:v>2.63</c:v>
                </c:pt>
                <c:pt idx="31">
                  <c:v>1.48</c:v>
                </c:pt>
                <c:pt idx="32">
                  <c:v>0.86</c:v>
                </c:pt>
                <c:pt idx="33">
                  <c:v>0.47</c:v>
                </c:pt>
                <c:pt idx="3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BBC-97C1-A22AF00C44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Sheet1!$C$38:$C$74</c:f>
              <c:numCache>
                <c:formatCode>General</c:formatCode>
                <c:ptCount val="37"/>
                <c:pt idx="0">
                  <c:v>5.8331713007972006</c:v>
                </c:pt>
                <c:pt idx="1">
                  <c:v>5.8331713007972006</c:v>
                </c:pt>
                <c:pt idx="2">
                  <c:v>5.8331713007972006</c:v>
                </c:pt>
                <c:pt idx="3">
                  <c:v>5.8331713007972006</c:v>
                </c:pt>
                <c:pt idx="4">
                  <c:v>5.8331713007972006</c:v>
                </c:pt>
                <c:pt idx="5">
                  <c:v>5.8331713007972006</c:v>
                </c:pt>
                <c:pt idx="6">
                  <c:v>5.8331713007972006</c:v>
                </c:pt>
                <c:pt idx="7">
                  <c:v>5.8331713007972006</c:v>
                </c:pt>
                <c:pt idx="8">
                  <c:v>5.8331713007972006</c:v>
                </c:pt>
                <c:pt idx="9">
                  <c:v>5.8331713007972006</c:v>
                </c:pt>
                <c:pt idx="10">
                  <c:v>5.8331713007972006</c:v>
                </c:pt>
                <c:pt idx="11">
                  <c:v>5.8331713007972006</c:v>
                </c:pt>
                <c:pt idx="12">
                  <c:v>5.8331713007972006</c:v>
                </c:pt>
                <c:pt idx="13">
                  <c:v>5.8331713007972006</c:v>
                </c:pt>
                <c:pt idx="14">
                  <c:v>5.8331713007972006</c:v>
                </c:pt>
                <c:pt idx="15">
                  <c:v>5.8331713007972006</c:v>
                </c:pt>
                <c:pt idx="16">
                  <c:v>5.8331713007972006</c:v>
                </c:pt>
                <c:pt idx="17">
                  <c:v>5.8331713007972006</c:v>
                </c:pt>
                <c:pt idx="18">
                  <c:v>5.8331713007972006</c:v>
                </c:pt>
                <c:pt idx="19">
                  <c:v>5.8331713007972006</c:v>
                </c:pt>
                <c:pt idx="20">
                  <c:v>5.8331713007972006</c:v>
                </c:pt>
                <c:pt idx="21">
                  <c:v>5.8331713007972006</c:v>
                </c:pt>
                <c:pt idx="22">
                  <c:v>5.8331713007972006</c:v>
                </c:pt>
                <c:pt idx="23">
                  <c:v>5.8331713007972006</c:v>
                </c:pt>
                <c:pt idx="24">
                  <c:v>5.8331713007972006</c:v>
                </c:pt>
                <c:pt idx="25">
                  <c:v>5.8331713007972006</c:v>
                </c:pt>
                <c:pt idx="26">
                  <c:v>5.8331713007972006</c:v>
                </c:pt>
                <c:pt idx="27">
                  <c:v>5.8331713007972006</c:v>
                </c:pt>
                <c:pt idx="28">
                  <c:v>5.8331713007972006</c:v>
                </c:pt>
                <c:pt idx="29">
                  <c:v>5.8331713007972006</c:v>
                </c:pt>
                <c:pt idx="30">
                  <c:v>5.8331713007972006</c:v>
                </c:pt>
                <c:pt idx="31">
                  <c:v>5.8331713007972006</c:v>
                </c:pt>
                <c:pt idx="32">
                  <c:v>5.8331713007972006</c:v>
                </c:pt>
                <c:pt idx="33">
                  <c:v>5.8331713007972006</c:v>
                </c:pt>
                <c:pt idx="34">
                  <c:v>5.8331713007972006</c:v>
                </c:pt>
                <c:pt idx="35">
                  <c:v>5.8331713007972006</c:v>
                </c:pt>
                <c:pt idx="36">
                  <c:v>5.8331713007972006</c:v>
                </c:pt>
              </c:numCache>
            </c:numRef>
          </c:xVal>
          <c:yVal>
            <c:numRef>
              <c:f>Sheet1!$B$38:$B$74</c:f>
              <c:numCache>
                <c:formatCode>General</c:formatCode>
                <c:ptCount val="37"/>
                <c:pt idx="0">
                  <c:v>10</c:v>
                </c:pt>
                <c:pt idx="1">
                  <c:v>7.75</c:v>
                </c:pt>
                <c:pt idx="2">
                  <c:v>7.66</c:v>
                </c:pt>
                <c:pt idx="3">
                  <c:v>7.62</c:v>
                </c:pt>
                <c:pt idx="4">
                  <c:v>7.51</c:v>
                </c:pt>
                <c:pt idx="5">
                  <c:v>7.47</c:v>
                </c:pt>
                <c:pt idx="6">
                  <c:v>7.39</c:v>
                </c:pt>
                <c:pt idx="7">
                  <c:v>7.36</c:v>
                </c:pt>
                <c:pt idx="8">
                  <c:v>7.32</c:v>
                </c:pt>
                <c:pt idx="9">
                  <c:v>7.23</c:v>
                </c:pt>
                <c:pt idx="10">
                  <c:v>7.15</c:v>
                </c:pt>
                <c:pt idx="11">
                  <c:v>7.08</c:v>
                </c:pt>
                <c:pt idx="12">
                  <c:v>6.98</c:v>
                </c:pt>
                <c:pt idx="13">
                  <c:v>6.91</c:v>
                </c:pt>
                <c:pt idx="14">
                  <c:v>6.83</c:v>
                </c:pt>
                <c:pt idx="15">
                  <c:v>6.72</c:v>
                </c:pt>
                <c:pt idx="16">
                  <c:v>6.62</c:v>
                </c:pt>
                <c:pt idx="17">
                  <c:v>6.58</c:v>
                </c:pt>
                <c:pt idx="18">
                  <c:v>6.5</c:v>
                </c:pt>
                <c:pt idx="19">
                  <c:v>6.27</c:v>
                </c:pt>
                <c:pt idx="20">
                  <c:v>6</c:v>
                </c:pt>
                <c:pt idx="21">
                  <c:v>5.99</c:v>
                </c:pt>
                <c:pt idx="22">
                  <c:v>5.93</c:v>
                </c:pt>
                <c:pt idx="23">
                  <c:v>5.87</c:v>
                </c:pt>
                <c:pt idx="24">
                  <c:v>5.78</c:v>
                </c:pt>
                <c:pt idx="25">
                  <c:v>5.67</c:v>
                </c:pt>
                <c:pt idx="26">
                  <c:v>5.54</c:v>
                </c:pt>
                <c:pt idx="27">
                  <c:v>5.35</c:v>
                </c:pt>
                <c:pt idx="28">
                  <c:v>5.07</c:v>
                </c:pt>
                <c:pt idx="29">
                  <c:v>4.5999999999999996</c:v>
                </c:pt>
                <c:pt idx="30">
                  <c:v>3.65</c:v>
                </c:pt>
                <c:pt idx="31">
                  <c:v>2.63</c:v>
                </c:pt>
                <c:pt idx="32">
                  <c:v>1.48</c:v>
                </c:pt>
                <c:pt idx="33">
                  <c:v>0.86</c:v>
                </c:pt>
                <c:pt idx="34">
                  <c:v>0.47</c:v>
                </c:pt>
                <c:pt idx="35">
                  <c:v>0.2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5-4BBC-97C1-A22AF00C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18831"/>
        <c:axId val="2014717167"/>
      </c:scatterChart>
      <c:valAx>
        <c:axId val="20147188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99979818256672"/>
              <c:y val="0.8360107129417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717167"/>
        <c:crosses val="autoZero"/>
        <c:crossBetween val="midCat"/>
      </c:valAx>
      <c:valAx>
        <c:axId val="201471716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</a:p>
            </c:rich>
          </c:tx>
          <c:layout>
            <c:manualLayout>
              <c:xMode val="edge"/>
              <c:yMode val="edge"/>
              <c:x val="2.7339534958815789E-2"/>
              <c:y val="7.7398509841836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7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5415783050144"/>
          <c:y val="0.10846552354273196"/>
          <c:w val="0.83332738965973907"/>
          <c:h val="0.792781078994884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0</c:v>
                </c:pt>
                <c:pt idx="1">
                  <c:v>3.8300000000000003E-5</c:v>
                </c:pt>
                <c:pt idx="2">
                  <c:v>5.0933333333333329E-5</c:v>
                </c:pt>
                <c:pt idx="3">
                  <c:v>7.6199999999999995E-5</c:v>
                </c:pt>
                <c:pt idx="4">
                  <c:v>1.0093333333333334E-4</c:v>
                </c:pt>
                <c:pt idx="5">
                  <c:v>1.5019999999999999E-4</c:v>
                </c:pt>
                <c:pt idx="6">
                  <c:v>3.7349999999999997E-4</c:v>
                </c:pt>
                <c:pt idx="7">
                  <c:v>7.3899999999999997E-4</c:v>
                </c:pt>
                <c:pt idx="8">
                  <c:v>1.464E-3</c:v>
                </c:pt>
                <c:pt idx="9">
                  <c:v>3.6150000000000002E-3</c:v>
                </c:pt>
                <c:pt idx="10">
                  <c:v>7.1500000000000001E-3</c:v>
                </c:pt>
                <c:pt idx="11">
                  <c:v>1.4E-2</c:v>
                </c:pt>
                <c:pt idx="12">
                  <c:v>3.49E-2</c:v>
                </c:pt>
                <c:pt idx="13">
                  <c:v>6.9099999999999995E-2</c:v>
                </c:pt>
                <c:pt idx="14">
                  <c:v>0.1366</c:v>
                </c:pt>
                <c:pt idx="15">
                  <c:v>0.33599999999999997</c:v>
                </c:pt>
                <c:pt idx="16">
                  <c:v>0.66200000000000003</c:v>
                </c:pt>
                <c:pt idx="17">
                  <c:v>1.3</c:v>
                </c:pt>
                <c:pt idx="18">
                  <c:v>3.1349999999999998</c:v>
                </c:pt>
                <c:pt idx="19">
                  <c:v>5.8331713007972006</c:v>
                </c:pt>
                <c:pt idx="20">
                  <c:v>5.99</c:v>
                </c:pt>
                <c:pt idx="21">
                  <c:v>6.5888888888888886</c:v>
                </c:pt>
                <c:pt idx="22">
                  <c:v>7.3374999999999995</c:v>
                </c:pt>
                <c:pt idx="23">
                  <c:v>8.257142857142858</c:v>
                </c:pt>
                <c:pt idx="24">
                  <c:v>9.4500000000000011</c:v>
                </c:pt>
                <c:pt idx="25">
                  <c:v>11.08</c:v>
                </c:pt>
                <c:pt idx="26">
                  <c:v>13.374999999999998</c:v>
                </c:pt>
                <c:pt idx="27">
                  <c:v>16.900000000000002</c:v>
                </c:pt>
                <c:pt idx="28">
                  <c:v>22.999999999999996</c:v>
                </c:pt>
                <c:pt idx="29">
                  <c:v>36.5</c:v>
                </c:pt>
                <c:pt idx="30">
                  <c:v>52.599999999999994</c:v>
                </c:pt>
                <c:pt idx="31">
                  <c:v>74</c:v>
                </c:pt>
                <c:pt idx="32">
                  <c:v>86</c:v>
                </c:pt>
                <c:pt idx="33">
                  <c:v>93.999999999999986</c:v>
                </c:pt>
                <c:pt idx="34">
                  <c:v>100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5.0064516129032261E-5</c:v>
                </c:pt>
                <c:pt idx="1">
                  <c:v>4.9999999999999996E-5</c:v>
                </c:pt>
                <c:pt idx="2">
                  <c:v>5.0000000000000002E-5</c:v>
                </c:pt>
                <c:pt idx="3">
                  <c:v>4.9999999999999996E-5</c:v>
                </c:pt>
                <c:pt idx="4">
                  <c:v>5.0198150594451781E-5</c:v>
                </c:pt>
                <c:pt idx="5">
                  <c:v>4.9933422103861519E-5</c:v>
                </c:pt>
                <c:pt idx="6">
                  <c:v>4.9933065595716201E-5</c:v>
                </c:pt>
                <c:pt idx="7">
                  <c:v>5.0067658998646824E-5</c:v>
                </c:pt>
                <c:pt idx="8">
                  <c:v>4.9999999999999996E-5</c:v>
                </c:pt>
                <c:pt idx="9">
                  <c:v>4.9930843706777312E-5</c:v>
                </c:pt>
                <c:pt idx="10">
                  <c:v>5.0349650349650349E-5</c:v>
                </c:pt>
                <c:pt idx="11">
                  <c:v>5.1428571428571429E-5</c:v>
                </c:pt>
                <c:pt idx="12">
                  <c:v>5.8739255014326639E-5</c:v>
                </c:pt>
                <c:pt idx="13">
                  <c:v>7.9884225759768447E-5</c:v>
                </c:pt>
                <c:pt idx="14">
                  <c:v>1.3689604685212297E-4</c:v>
                </c:pt>
                <c:pt idx="15">
                  <c:v>3.2291666666666666E-4</c:v>
                </c:pt>
                <c:pt idx="16">
                  <c:v>6.4048338368580054E-4</c:v>
                </c:pt>
                <c:pt idx="17">
                  <c:v>1.2630769230769232E-3</c:v>
                </c:pt>
                <c:pt idx="18">
                  <c:v>2.9824561403508777E-3</c:v>
                </c:pt>
                <c:pt idx="19">
                  <c:v>5.0499999999999998E-3</c:v>
                </c:pt>
                <c:pt idx="20">
                  <c:v>5.1252086811352255E-3</c:v>
                </c:pt>
                <c:pt idx="21">
                  <c:v>5.497470489038786E-3</c:v>
                </c:pt>
                <c:pt idx="22">
                  <c:v>5.894378194207836E-3</c:v>
                </c:pt>
                <c:pt idx="23">
                  <c:v>6.3321799307958478E-3</c:v>
                </c:pt>
                <c:pt idx="24">
                  <c:v>6.7724867724867719E-3</c:v>
                </c:pt>
                <c:pt idx="25">
                  <c:v>7.2202166064981952E-3</c:v>
                </c:pt>
                <c:pt idx="26">
                  <c:v>7.6448598130841126E-3</c:v>
                </c:pt>
                <c:pt idx="27">
                  <c:v>7.9684418145956597E-3</c:v>
                </c:pt>
                <c:pt idx="28">
                  <c:v>8.1086956521739129E-3</c:v>
                </c:pt>
                <c:pt idx="29">
                  <c:v>7.6986301369863014E-3</c:v>
                </c:pt>
                <c:pt idx="30">
                  <c:v>6.9201520912547535E-3</c:v>
                </c:pt>
                <c:pt idx="31">
                  <c:v>5.7635135135135135E-3</c:v>
                </c:pt>
                <c:pt idx="32">
                  <c:v>5.1627906976744195E-3</c:v>
                </c:pt>
                <c:pt idx="33">
                  <c:v>4.7446808510638308E-3</c:v>
                </c:pt>
                <c:pt idx="34">
                  <c:v>4.4000000000000003E-3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4-40AA-A25C-5D7CE90B6E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Sheet1!$C$38:$C$74</c:f>
              <c:numCache>
                <c:formatCode>General</c:formatCode>
                <c:ptCount val="37"/>
                <c:pt idx="0">
                  <c:v>5.8331713007972006</c:v>
                </c:pt>
                <c:pt idx="1">
                  <c:v>5.8331713007972006</c:v>
                </c:pt>
                <c:pt idx="2">
                  <c:v>5.8331713007972006</c:v>
                </c:pt>
                <c:pt idx="3">
                  <c:v>5.8331713007972006</c:v>
                </c:pt>
                <c:pt idx="4">
                  <c:v>5.8331713007972006</c:v>
                </c:pt>
                <c:pt idx="5">
                  <c:v>5.8331713007972006</c:v>
                </c:pt>
                <c:pt idx="6">
                  <c:v>5.8331713007972006</c:v>
                </c:pt>
                <c:pt idx="7">
                  <c:v>5.8331713007972006</c:v>
                </c:pt>
                <c:pt idx="8">
                  <c:v>5.8331713007972006</c:v>
                </c:pt>
                <c:pt idx="9">
                  <c:v>5.8331713007972006</c:v>
                </c:pt>
                <c:pt idx="10">
                  <c:v>5.8331713007972006</c:v>
                </c:pt>
                <c:pt idx="11">
                  <c:v>5.8331713007972006</c:v>
                </c:pt>
                <c:pt idx="12">
                  <c:v>5.8331713007972006</c:v>
                </c:pt>
                <c:pt idx="13">
                  <c:v>5.8331713007972006</c:v>
                </c:pt>
                <c:pt idx="14">
                  <c:v>5.8331713007972006</c:v>
                </c:pt>
                <c:pt idx="15">
                  <c:v>5.8331713007972006</c:v>
                </c:pt>
                <c:pt idx="16">
                  <c:v>5.8331713007972006</c:v>
                </c:pt>
                <c:pt idx="17">
                  <c:v>5.8331713007972006</c:v>
                </c:pt>
                <c:pt idx="18">
                  <c:v>5.8331713007972006</c:v>
                </c:pt>
                <c:pt idx="19">
                  <c:v>5.8331713007972006</c:v>
                </c:pt>
                <c:pt idx="20">
                  <c:v>5.8331713007972006</c:v>
                </c:pt>
                <c:pt idx="21">
                  <c:v>5.8331713007972006</c:v>
                </c:pt>
                <c:pt idx="22">
                  <c:v>5.8331713007972006</c:v>
                </c:pt>
                <c:pt idx="23">
                  <c:v>5.8331713007972006</c:v>
                </c:pt>
                <c:pt idx="24">
                  <c:v>5.8331713007972006</c:v>
                </c:pt>
                <c:pt idx="25">
                  <c:v>5.8331713007972006</c:v>
                </c:pt>
                <c:pt idx="26">
                  <c:v>5.8331713007972006</c:v>
                </c:pt>
                <c:pt idx="27">
                  <c:v>5.8331713007972006</c:v>
                </c:pt>
                <c:pt idx="28">
                  <c:v>5.8331713007972006</c:v>
                </c:pt>
                <c:pt idx="29">
                  <c:v>5.8331713007972006</c:v>
                </c:pt>
                <c:pt idx="30">
                  <c:v>5.8331713007972006</c:v>
                </c:pt>
                <c:pt idx="31">
                  <c:v>5.8331713007972006</c:v>
                </c:pt>
                <c:pt idx="32">
                  <c:v>5.8331713007972006</c:v>
                </c:pt>
                <c:pt idx="33">
                  <c:v>5.8331713007972006</c:v>
                </c:pt>
                <c:pt idx="34">
                  <c:v>5.8331713007972006</c:v>
                </c:pt>
                <c:pt idx="35">
                  <c:v>5.8331713007972006</c:v>
                </c:pt>
                <c:pt idx="36">
                  <c:v>5.8331713007972006</c:v>
                </c:pt>
              </c:numCache>
            </c:numRef>
          </c:xVal>
          <c:yVal>
            <c:numRef>
              <c:f>Sheet1!$A$38:$A$74</c:f>
              <c:numCache>
                <c:formatCode>0.00E+00</c:formatCode>
                <c:ptCount val="37"/>
                <c:pt idx="0" formatCode="General">
                  <c:v>0</c:v>
                </c:pt>
                <c:pt idx="1">
                  <c:v>5.0064500000000002E-5</c:v>
                </c:pt>
                <c:pt idx="2" formatCode="General">
                  <c:v>5.0000000000000002E-5</c:v>
                </c:pt>
                <c:pt idx="3" formatCode="General">
                  <c:v>5.0000000000000002E-5</c:v>
                </c:pt>
                <c:pt idx="4">
                  <c:v>4.9933399999999999E-5</c:v>
                </c:pt>
                <c:pt idx="5">
                  <c:v>4.9933099999999998E-5</c:v>
                </c:pt>
                <c:pt idx="6">
                  <c:v>5.0067700000000002E-5</c:v>
                </c:pt>
                <c:pt idx="7">
                  <c:v>5.0271700000000002E-5</c:v>
                </c:pt>
                <c:pt idx="8" formatCode="General">
                  <c:v>5.0000000000000002E-5</c:v>
                </c:pt>
                <c:pt idx="9">
                  <c:v>4.99308E-5</c:v>
                </c:pt>
                <c:pt idx="10">
                  <c:v>5.0349699999999997E-5</c:v>
                </c:pt>
                <c:pt idx="11">
                  <c:v>5.0847499999999997E-5</c:v>
                </c:pt>
                <c:pt idx="12">
                  <c:v>5.8739300000000002E-5</c:v>
                </c:pt>
                <c:pt idx="13">
                  <c:v>7.9884199999999997E-5</c:v>
                </c:pt>
                <c:pt idx="14" formatCode="General">
                  <c:v>1.3689600000000001E-4</c:v>
                </c:pt>
                <c:pt idx="15" formatCode="General">
                  <c:v>3.2291699999999998E-4</c:v>
                </c:pt>
                <c:pt idx="16" formatCode="General">
                  <c:v>6.4048299999999996E-4</c:v>
                </c:pt>
                <c:pt idx="17" formatCode="General">
                  <c:v>5.1671699999999998E-4</c:v>
                </c:pt>
                <c:pt idx="18" formatCode="General">
                  <c:v>1.263077E-3</c:v>
                </c:pt>
                <c:pt idx="19" formatCode="General">
                  <c:v>2.9824560000000001E-3</c:v>
                </c:pt>
                <c:pt idx="20" formatCode="General">
                  <c:v>5.0499999999999998E-3</c:v>
                </c:pt>
                <c:pt idx="21" formatCode="General">
                  <c:v>5.1252090000000004E-3</c:v>
                </c:pt>
                <c:pt idx="22" formatCode="General">
                  <c:v>5.49747E-3</c:v>
                </c:pt>
                <c:pt idx="23" formatCode="General">
                  <c:v>5.8943779999999996E-3</c:v>
                </c:pt>
                <c:pt idx="24" formatCode="General">
                  <c:v>6.3321799999999998E-3</c:v>
                </c:pt>
                <c:pt idx="25" formatCode="General">
                  <c:v>6.7724869999999998E-3</c:v>
                </c:pt>
                <c:pt idx="26" formatCode="General">
                  <c:v>7.2202170000000001E-3</c:v>
                </c:pt>
                <c:pt idx="27" formatCode="General">
                  <c:v>7.6448599999999998E-3</c:v>
                </c:pt>
                <c:pt idx="28" formatCode="General">
                  <c:v>7.9684419999999992E-3</c:v>
                </c:pt>
                <c:pt idx="29" formatCode="General">
                  <c:v>8.1086960000000003E-3</c:v>
                </c:pt>
                <c:pt idx="30" formatCode="General">
                  <c:v>7.6986299999999997E-3</c:v>
                </c:pt>
                <c:pt idx="31" formatCode="General">
                  <c:v>6.9201519999999997E-3</c:v>
                </c:pt>
                <c:pt idx="32" formatCode="General">
                  <c:v>5.763514E-3</c:v>
                </c:pt>
                <c:pt idx="33" formatCode="General">
                  <c:v>5.1627909999999999E-3</c:v>
                </c:pt>
                <c:pt idx="34" formatCode="General">
                  <c:v>4.7446809999999997E-3</c:v>
                </c:pt>
                <c:pt idx="35" formatCode="General">
                  <c:v>4.4000000000000003E-3</c:v>
                </c:pt>
                <c:pt idx="36" formatCode="General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84-40AA-A25C-5D7CE90B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21007"/>
        <c:axId val="2016657087"/>
      </c:scatterChart>
      <c:valAx>
        <c:axId val="191722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н,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098988132849757"/>
              <c:y val="0.8181160101061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6657087"/>
        <c:crosses val="autoZero"/>
        <c:crossBetween val="midCat"/>
      </c:valAx>
      <c:valAx>
        <c:axId val="20166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</a:t>
                </a:r>
              </a:p>
            </c:rich>
          </c:tx>
          <c:layout>
            <c:manualLayout>
              <c:xMode val="edge"/>
              <c:yMode val="edge"/>
              <c:x val="0.12879605986375714"/>
              <c:y val="3.39880237334227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722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21</xdr:row>
      <xdr:rowOff>102870</xdr:rowOff>
    </xdr:from>
    <xdr:to>
      <xdr:col>17</xdr:col>
      <xdr:colOff>237688</xdr:colOff>
      <xdr:row>36</xdr:row>
      <xdr:rowOff>102870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5E93BCA-508A-4AC9-9F0A-6060CC3D0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</xdr:row>
      <xdr:rowOff>160789</xdr:rowOff>
    </xdr:from>
    <xdr:to>
      <xdr:col>17</xdr:col>
      <xdr:colOff>447413</xdr:colOff>
      <xdr:row>20</xdr:row>
      <xdr:rowOff>102870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6C8EAC-AA8D-46EA-80E1-2F19D60D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4" zoomScale="109" workbookViewId="0">
      <selection sqref="A1:E36"/>
    </sheetView>
  </sheetViews>
  <sheetFormatPr defaultRowHeight="14.4" x14ac:dyDescent="0.3"/>
  <cols>
    <col min="1" max="1" width="10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>
        <v>7.75</v>
      </c>
      <c r="C2">
        <f>388*10^(-6)</f>
        <v>3.88E-4</v>
      </c>
      <c r="D2">
        <v>0</v>
      </c>
      <c r="E2">
        <f>C2/B2</f>
        <v>5.0064516129032261E-5</v>
      </c>
    </row>
    <row r="3" spans="1:5" x14ac:dyDescent="0.3">
      <c r="A3">
        <v>200000</v>
      </c>
      <c r="B3">
        <v>7.66</v>
      </c>
      <c r="C3">
        <v>3.8299999999999999E-4</v>
      </c>
      <c r="D3">
        <f t="shared" ref="D3:D31" si="0">B3/A3</f>
        <v>3.8300000000000003E-5</v>
      </c>
      <c r="E3">
        <f t="shared" ref="E3:E31" si="1">C3/B3</f>
        <v>4.9999999999999996E-5</v>
      </c>
    </row>
    <row r="4" spans="1:5" x14ac:dyDescent="0.3">
      <c r="A4">
        <v>150000</v>
      </c>
      <c r="B4">
        <v>7.64</v>
      </c>
      <c r="C4">
        <v>3.8200000000000002E-4</v>
      </c>
      <c r="D4">
        <f t="shared" si="0"/>
        <v>5.0933333333333329E-5</v>
      </c>
      <c r="E4">
        <f t="shared" si="1"/>
        <v>5.0000000000000002E-5</v>
      </c>
    </row>
    <row r="5" spans="1:5" x14ac:dyDescent="0.3">
      <c r="A5">
        <v>100000</v>
      </c>
      <c r="B5">
        <v>7.62</v>
      </c>
      <c r="C5">
        <v>3.8099999999999999E-4</v>
      </c>
      <c r="D5">
        <f t="shared" si="0"/>
        <v>7.6199999999999995E-5</v>
      </c>
      <c r="E5">
        <f t="shared" si="1"/>
        <v>4.9999999999999996E-5</v>
      </c>
    </row>
    <row r="6" spans="1:5" x14ac:dyDescent="0.3">
      <c r="A6">
        <v>75000</v>
      </c>
      <c r="B6">
        <v>7.57</v>
      </c>
      <c r="C6">
        <v>3.8000000000000002E-4</v>
      </c>
      <c r="D6">
        <f t="shared" si="0"/>
        <v>1.0093333333333334E-4</v>
      </c>
      <c r="E6">
        <f t="shared" si="1"/>
        <v>5.0198150594451781E-5</v>
      </c>
    </row>
    <row r="7" spans="1:5" x14ac:dyDescent="0.3">
      <c r="A7">
        <v>50000</v>
      </c>
      <c r="B7">
        <v>7.51</v>
      </c>
      <c r="C7">
        <v>3.7500000000000001E-4</v>
      </c>
      <c r="D7">
        <f t="shared" si="0"/>
        <v>1.5019999999999999E-4</v>
      </c>
      <c r="E7">
        <f t="shared" si="1"/>
        <v>4.9933422103861519E-5</v>
      </c>
    </row>
    <row r="8" spans="1:5" x14ac:dyDescent="0.3">
      <c r="A8">
        <v>20000</v>
      </c>
      <c r="B8">
        <v>7.47</v>
      </c>
      <c r="C8">
        <v>3.7300000000000001E-4</v>
      </c>
      <c r="D8">
        <f t="shared" si="0"/>
        <v>3.7349999999999997E-4</v>
      </c>
      <c r="E8">
        <f t="shared" si="1"/>
        <v>4.9933065595716201E-5</v>
      </c>
    </row>
    <row r="9" spans="1:5" x14ac:dyDescent="0.3">
      <c r="A9">
        <v>10000</v>
      </c>
      <c r="B9">
        <v>7.39</v>
      </c>
      <c r="C9">
        <v>3.6999999999999999E-4</v>
      </c>
      <c r="D9">
        <f t="shared" si="0"/>
        <v>7.3899999999999997E-4</v>
      </c>
      <c r="E9">
        <f t="shared" si="1"/>
        <v>5.0067658998646824E-5</v>
      </c>
    </row>
    <row r="10" spans="1:5" x14ac:dyDescent="0.3">
      <c r="A10">
        <v>5000</v>
      </c>
      <c r="B10">
        <v>7.32</v>
      </c>
      <c r="C10">
        <v>3.6600000000000001E-4</v>
      </c>
      <c r="D10">
        <f t="shared" si="0"/>
        <v>1.464E-3</v>
      </c>
      <c r="E10">
        <f t="shared" si="1"/>
        <v>4.9999999999999996E-5</v>
      </c>
    </row>
    <row r="11" spans="1:5" x14ac:dyDescent="0.3">
      <c r="A11">
        <v>2000</v>
      </c>
      <c r="B11">
        <v>7.23</v>
      </c>
      <c r="C11">
        <v>3.6099999999999999E-4</v>
      </c>
      <c r="D11">
        <f t="shared" si="0"/>
        <v>3.6150000000000002E-3</v>
      </c>
      <c r="E11">
        <f t="shared" si="1"/>
        <v>4.9930843706777312E-5</v>
      </c>
    </row>
    <row r="12" spans="1:5" x14ac:dyDescent="0.3">
      <c r="A12">
        <v>1000</v>
      </c>
      <c r="B12">
        <v>7.15</v>
      </c>
      <c r="C12">
        <v>3.6000000000000002E-4</v>
      </c>
      <c r="D12">
        <f t="shared" si="0"/>
        <v>7.1500000000000001E-3</v>
      </c>
      <c r="E12">
        <f t="shared" si="1"/>
        <v>5.0349650349650349E-5</v>
      </c>
    </row>
    <row r="13" spans="1:5" x14ac:dyDescent="0.3">
      <c r="A13">
        <v>500</v>
      </c>
      <c r="B13">
        <v>7</v>
      </c>
      <c r="C13">
        <v>3.6000000000000002E-4</v>
      </c>
      <c r="D13">
        <f t="shared" si="0"/>
        <v>1.4E-2</v>
      </c>
      <c r="E13">
        <f t="shared" si="1"/>
        <v>5.1428571428571429E-5</v>
      </c>
    </row>
    <row r="14" spans="1:5" x14ac:dyDescent="0.3">
      <c r="A14">
        <v>200</v>
      </c>
      <c r="B14">
        <v>6.98</v>
      </c>
      <c r="C14">
        <f>410*10^(-6)</f>
        <v>4.0999999999999999E-4</v>
      </c>
      <c r="D14">
        <f t="shared" si="0"/>
        <v>3.49E-2</v>
      </c>
      <c r="E14">
        <f t="shared" si="1"/>
        <v>5.8739255014326639E-5</v>
      </c>
    </row>
    <row r="15" spans="1:5" x14ac:dyDescent="0.3">
      <c r="A15">
        <v>100</v>
      </c>
      <c r="B15">
        <v>6.91</v>
      </c>
      <c r="C15">
        <v>5.5199999999999997E-4</v>
      </c>
      <c r="D15">
        <f t="shared" si="0"/>
        <v>6.9099999999999995E-2</v>
      </c>
      <c r="E15">
        <f t="shared" si="1"/>
        <v>7.9884225759768447E-5</v>
      </c>
    </row>
    <row r="16" spans="1:5" x14ac:dyDescent="0.3">
      <c r="A16">
        <v>50</v>
      </c>
      <c r="B16">
        <v>6.83</v>
      </c>
      <c r="C16">
        <v>9.3499999999999996E-4</v>
      </c>
      <c r="D16">
        <f t="shared" si="0"/>
        <v>0.1366</v>
      </c>
      <c r="E16">
        <f t="shared" si="1"/>
        <v>1.3689604685212297E-4</v>
      </c>
    </row>
    <row r="17" spans="1:17" x14ac:dyDescent="0.3">
      <c r="A17">
        <v>20</v>
      </c>
      <c r="B17">
        <v>6.72</v>
      </c>
      <c r="C17">
        <f>2.17*10^(-3)</f>
        <v>2.1700000000000001E-3</v>
      </c>
      <c r="D17">
        <f t="shared" si="0"/>
        <v>0.33599999999999997</v>
      </c>
      <c r="E17">
        <f t="shared" si="1"/>
        <v>3.2291666666666666E-4</v>
      </c>
    </row>
    <row r="18" spans="1:17" x14ac:dyDescent="0.3">
      <c r="A18">
        <v>10</v>
      </c>
      <c r="B18">
        <v>6.62</v>
      </c>
      <c r="C18">
        <v>4.2399999999999998E-3</v>
      </c>
      <c r="D18">
        <f t="shared" si="0"/>
        <v>0.66200000000000003</v>
      </c>
      <c r="E18">
        <f t="shared" si="1"/>
        <v>6.4048338368580054E-4</v>
      </c>
    </row>
    <row r="19" spans="1:17" x14ac:dyDescent="0.3">
      <c r="A19">
        <v>5</v>
      </c>
      <c r="B19">
        <v>6.5</v>
      </c>
      <c r="C19">
        <v>8.2100000000000003E-3</v>
      </c>
      <c r="D19">
        <f t="shared" si="0"/>
        <v>1.3</v>
      </c>
      <c r="E19">
        <f t="shared" si="1"/>
        <v>1.2630769230769232E-3</v>
      </c>
    </row>
    <row r="20" spans="1:17" x14ac:dyDescent="0.3">
      <c r="A20">
        <v>2</v>
      </c>
      <c r="B20">
        <v>6.27</v>
      </c>
      <c r="C20">
        <v>1.8700000000000001E-2</v>
      </c>
      <c r="D20">
        <f t="shared" si="0"/>
        <v>3.1349999999999998</v>
      </c>
      <c r="E20">
        <f t="shared" si="1"/>
        <v>2.9824561403508777E-3</v>
      </c>
      <c r="Q20" t="s">
        <v>6</v>
      </c>
    </row>
    <row r="21" spans="1:17" x14ac:dyDescent="0.3">
      <c r="A21">
        <v>1.0286</v>
      </c>
      <c r="B21">
        <v>6</v>
      </c>
      <c r="C21">
        <v>3.0300000000000001E-2</v>
      </c>
      <c r="D21">
        <f t="shared" si="0"/>
        <v>5.8331713007972006</v>
      </c>
      <c r="E21">
        <f t="shared" si="1"/>
        <v>5.0499999999999998E-3</v>
      </c>
    </row>
    <row r="22" spans="1:17" x14ac:dyDescent="0.3">
      <c r="A22">
        <v>1</v>
      </c>
      <c r="B22">
        <v>5.99</v>
      </c>
      <c r="C22">
        <v>3.0700000000000002E-2</v>
      </c>
      <c r="D22">
        <f t="shared" si="0"/>
        <v>5.99</v>
      </c>
      <c r="E22">
        <f t="shared" si="1"/>
        <v>5.1252086811352255E-3</v>
      </c>
    </row>
    <row r="23" spans="1:17" x14ac:dyDescent="0.3">
      <c r="A23">
        <v>0.9</v>
      </c>
      <c r="B23">
        <v>5.93</v>
      </c>
      <c r="C23">
        <v>3.2599999999999997E-2</v>
      </c>
      <c r="D23">
        <f t="shared" si="0"/>
        <v>6.5888888888888886</v>
      </c>
      <c r="E23">
        <f t="shared" si="1"/>
        <v>5.497470489038786E-3</v>
      </c>
    </row>
    <row r="24" spans="1:17" x14ac:dyDescent="0.3">
      <c r="A24">
        <v>0.8</v>
      </c>
      <c r="B24">
        <v>5.87</v>
      </c>
      <c r="C24">
        <v>3.4599999999999999E-2</v>
      </c>
      <c r="D24">
        <f t="shared" si="0"/>
        <v>7.3374999999999995</v>
      </c>
      <c r="E24">
        <f t="shared" si="1"/>
        <v>5.894378194207836E-3</v>
      </c>
    </row>
    <row r="25" spans="1:17" x14ac:dyDescent="0.3">
      <c r="A25">
        <v>0.7</v>
      </c>
      <c r="B25">
        <v>5.78</v>
      </c>
      <c r="C25">
        <v>3.6600000000000001E-2</v>
      </c>
      <c r="D25">
        <f t="shared" si="0"/>
        <v>8.257142857142858</v>
      </c>
      <c r="E25">
        <f t="shared" si="1"/>
        <v>6.3321799307958478E-3</v>
      </c>
    </row>
    <row r="26" spans="1:17" x14ac:dyDescent="0.3">
      <c r="A26">
        <v>0.6</v>
      </c>
      <c r="B26">
        <v>5.67</v>
      </c>
      <c r="C26">
        <v>3.8399999999999997E-2</v>
      </c>
      <c r="D26">
        <f t="shared" si="0"/>
        <v>9.4500000000000011</v>
      </c>
      <c r="E26">
        <f t="shared" si="1"/>
        <v>6.7724867724867719E-3</v>
      </c>
    </row>
    <row r="27" spans="1:17" x14ac:dyDescent="0.3">
      <c r="A27">
        <v>0.5</v>
      </c>
      <c r="B27">
        <v>5.54</v>
      </c>
      <c r="C27">
        <v>0.04</v>
      </c>
      <c r="D27">
        <f t="shared" si="0"/>
        <v>11.08</v>
      </c>
      <c r="E27">
        <f t="shared" si="1"/>
        <v>7.2202166064981952E-3</v>
      </c>
    </row>
    <row r="28" spans="1:17" x14ac:dyDescent="0.3">
      <c r="A28">
        <v>0.4</v>
      </c>
      <c r="B28">
        <v>5.35</v>
      </c>
      <c r="C28">
        <v>4.0899999999999999E-2</v>
      </c>
      <c r="D28">
        <f t="shared" si="0"/>
        <v>13.374999999999998</v>
      </c>
      <c r="E28">
        <f t="shared" si="1"/>
        <v>7.6448598130841126E-3</v>
      </c>
    </row>
    <row r="29" spans="1:17" x14ac:dyDescent="0.3">
      <c r="A29">
        <v>0.3</v>
      </c>
      <c r="B29">
        <v>5.07</v>
      </c>
      <c r="C29">
        <v>4.0399999999999998E-2</v>
      </c>
      <c r="D29">
        <f t="shared" si="0"/>
        <v>16.900000000000002</v>
      </c>
      <c r="E29">
        <f t="shared" si="1"/>
        <v>7.9684418145956597E-3</v>
      </c>
    </row>
    <row r="30" spans="1:17" x14ac:dyDescent="0.3">
      <c r="A30">
        <v>0.2</v>
      </c>
      <c r="B30">
        <v>4.5999999999999996</v>
      </c>
      <c r="C30">
        <v>3.73E-2</v>
      </c>
      <c r="D30">
        <f t="shared" si="0"/>
        <v>22.999999999999996</v>
      </c>
      <c r="E30">
        <f t="shared" si="1"/>
        <v>8.1086956521739129E-3</v>
      </c>
    </row>
    <row r="31" spans="1:17" x14ac:dyDescent="0.3">
      <c r="A31">
        <v>0.1</v>
      </c>
      <c r="B31">
        <v>3.65</v>
      </c>
      <c r="C31">
        <v>2.81E-2</v>
      </c>
      <c r="D31">
        <f t="shared" si="0"/>
        <v>36.5</v>
      </c>
      <c r="E31">
        <f t="shared" si="1"/>
        <v>7.6986301369863014E-3</v>
      </c>
    </row>
    <row r="32" spans="1:17" x14ac:dyDescent="0.3">
      <c r="A32">
        <v>0.05</v>
      </c>
      <c r="B32">
        <v>2.63</v>
      </c>
      <c r="C32">
        <v>1.8200000000000001E-2</v>
      </c>
      <c r="D32">
        <f t="shared" ref="D32:E36" si="2">B32/A32</f>
        <v>52.599999999999994</v>
      </c>
      <c r="E32">
        <f t="shared" si="2"/>
        <v>6.9201520912547535E-3</v>
      </c>
    </row>
    <row r="33" spans="1:5" x14ac:dyDescent="0.3">
      <c r="A33">
        <v>0.02</v>
      </c>
      <c r="B33">
        <v>1.48</v>
      </c>
      <c r="C33">
        <v>8.5299999999999994E-3</v>
      </c>
      <c r="D33">
        <f t="shared" si="2"/>
        <v>74</v>
      </c>
      <c r="E33">
        <f t="shared" si="2"/>
        <v>5.7635135135135135E-3</v>
      </c>
    </row>
    <row r="34" spans="1:5" x14ac:dyDescent="0.3">
      <c r="A34">
        <v>0.01</v>
      </c>
      <c r="B34">
        <v>0.86</v>
      </c>
      <c r="C34">
        <v>4.4400000000000004E-3</v>
      </c>
      <c r="D34">
        <f t="shared" si="2"/>
        <v>86</v>
      </c>
      <c r="E34">
        <f t="shared" si="2"/>
        <v>5.1627906976744195E-3</v>
      </c>
    </row>
    <row r="35" spans="1:5" x14ac:dyDescent="0.3">
      <c r="A35">
        <v>5.0000000000000001E-3</v>
      </c>
      <c r="B35">
        <v>0.47</v>
      </c>
      <c r="C35">
        <v>2.2300000000000002E-3</v>
      </c>
      <c r="D35">
        <f t="shared" si="2"/>
        <v>93.999999999999986</v>
      </c>
      <c r="E35">
        <f t="shared" si="2"/>
        <v>4.7446808510638308E-3</v>
      </c>
    </row>
    <row r="36" spans="1:5" x14ac:dyDescent="0.3">
      <c r="A36">
        <v>2E-3</v>
      </c>
      <c r="B36">
        <v>0.2</v>
      </c>
      <c r="C36">
        <v>8.8000000000000003E-4</v>
      </c>
      <c r="D36">
        <f t="shared" si="2"/>
        <v>100</v>
      </c>
      <c r="E36">
        <f t="shared" si="2"/>
        <v>4.4000000000000003E-3</v>
      </c>
    </row>
    <row r="38" spans="1:5" x14ac:dyDescent="0.3">
      <c r="A38">
        <v>0</v>
      </c>
      <c r="B38">
        <v>10</v>
      </c>
      <c r="C38">
        <f>$D$21</f>
        <v>5.8331713007972006</v>
      </c>
    </row>
    <row r="39" spans="1:5" x14ac:dyDescent="0.3">
      <c r="A39" s="2">
        <v>5.0064500000000002E-5</v>
      </c>
      <c r="B39">
        <v>7.75</v>
      </c>
      <c r="C39">
        <f t="shared" ref="C39:C74" si="3">$D$21</f>
        <v>5.8331713007972006</v>
      </c>
    </row>
    <row r="40" spans="1:5" x14ac:dyDescent="0.3">
      <c r="A40">
        <v>5.0000000000000002E-5</v>
      </c>
      <c r="B40">
        <v>7.66</v>
      </c>
      <c r="C40">
        <f t="shared" si="3"/>
        <v>5.8331713007972006</v>
      </c>
    </row>
    <row r="41" spans="1:5" x14ac:dyDescent="0.3">
      <c r="A41">
        <v>5.0000000000000002E-5</v>
      </c>
      <c r="B41">
        <v>7.62</v>
      </c>
      <c r="C41">
        <f t="shared" si="3"/>
        <v>5.8331713007972006</v>
      </c>
    </row>
    <row r="42" spans="1:5" x14ac:dyDescent="0.3">
      <c r="A42" s="2">
        <v>4.9933399999999999E-5</v>
      </c>
      <c r="B42">
        <v>7.51</v>
      </c>
      <c r="C42">
        <f t="shared" si="3"/>
        <v>5.8331713007972006</v>
      </c>
    </row>
    <row r="43" spans="1:5" x14ac:dyDescent="0.3">
      <c r="A43" s="2">
        <v>4.9933099999999998E-5</v>
      </c>
      <c r="B43">
        <v>7.47</v>
      </c>
      <c r="C43">
        <f t="shared" si="3"/>
        <v>5.8331713007972006</v>
      </c>
    </row>
    <row r="44" spans="1:5" x14ac:dyDescent="0.3">
      <c r="A44" s="2">
        <v>5.0067700000000002E-5</v>
      </c>
      <c r="B44">
        <v>7.39</v>
      </c>
      <c r="C44">
        <f t="shared" si="3"/>
        <v>5.8331713007972006</v>
      </c>
    </row>
    <row r="45" spans="1:5" x14ac:dyDescent="0.3">
      <c r="A45" s="2">
        <v>5.0271700000000002E-5</v>
      </c>
      <c r="B45">
        <v>7.36</v>
      </c>
      <c r="C45">
        <f t="shared" si="3"/>
        <v>5.8331713007972006</v>
      </c>
    </row>
    <row r="46" spans="1:5" x14ac:dyDescent="0.3">
      <c r="A46">
        <v>5.0000000000000002E-5</v>
      </c>
      <c r="B46">
        <v>7.32</v>
      </c>
      <c r="C46">
        <f t="shared" si="3"/>
        <v>5.8331713007972006</v>
      </c>
    </row>
    <row r="47" spans="1:5" x14ac:dyDescent="0.3">
      <c r="A47" s="2">
        <v>4.99308E-5</v>
      </c>
      <c r="B47">
        <v>7.23</v>
      </c>
      <c r="C47">
        <f t="shared" si="3"/>
        <v>5.8331713007972006</v>
      </c>
    </row>
    <row r="48" spans="1:5" x14ac:dyDescent="0.3">
      <c r="A48" s="2">
        <v>5.0349699999999997E-5</v>
      </c>
      <c r="B48">
        <v>7.15</v>
      </c>
      <c r="C48">
        <f t="shared" si="3"/>
        <v>5.8331713007972006</v>
      </c>
    </row>
    <row r="49" spans="1:3" x14ac:dyDescent="0.3">
      <c r="A49" s="2">
        <v>5.0847499999999997E-5</v>
      </c>
      <c r="B49">
        <v>7.08</v>
      </c>
      <c r="C49">
        <f t="shared" si="3"/>
        <v>5.8331713007972006</v>
      </c>
    </row>
    <row r="50" spans="1:3" x14ac:dyDescent="0.3">
      <c r="A50" s="2">
        <v>5.8739300000000002E-5</v>
      </c>
      <c r="B50">
        <v>6.98</v>
      </c>
      <c r="C50">
        <f t="shared" si="3"/>
        <v>5.8331713007972006</v>
      </c>
    </row>
    <row r="51" spans="1:3" x14ac:dyDescent="0.3">
      <c r="A51" s="2">
        <v>7.9884199999999997E-5</v>
      </c>
      <c r="B51">
        <v>6.91</v>
      </c>
      <c r="C51">
        <f t="shared" si="3"/>
        <v>5.8331713007972006</v>
      </c>
    </row>
    <row r="52" spans="1:3" x14ac:dyDescent="0.3">
      <c r="A52">
        <v>1.3689600000000001E-4</v>
      </c>
      <c r="B52">
        <v>6.83</v>
      </c>
      <c r="C52">
        <f t="shared" si="3"/>
        <v>5.8331713007972006</v>
      </c>
    </row>
    <row r="53" spans="1:3" x14ac:dyDescent="0.3">
      <c r="A53">
        <v>3.2291699999999998E-4</v>
      </c>
      <c r="B53">
        <v>6.72</v>
      </c>
      <c r="C53">
        <f t="shared" si="3"/>
        <v>5.8331713007972006</v>
      </c>
    </row>
    <row r="54" spans="1:3" x14ac:dyDescent="0.3">
      <c r="A54">
        <v>6.4048299999999996E-4</v>
      </c>
      <c r="B54">
        <v>6.62</v>
      </c>
      <c r="C54">
        <f t="shared" si="3"/>
        <v>5.8331713007972006</v>
      </c>
    </row>
    <row r="55" spans="1:3" x14ac:dyDescent="0.3">
      <c r="A55">
        <v>5.1671699999999998E-4</v>
      </c>
      <c r="B55">
        <v>6.58</v>
      </c>
      <c r="C55">
        <f t="shared" si="3"/>
        <v>5.8331713007972006</v>
      </c>
    </row>
    <row r="56" spans="1:3" x14ac:dyDescent="0.3">
      <c r="A56">
        <v>1.263077E-3</v>
      </c>
      <c r="B56">
        <v>6.5</v>
      </c>
      <c r="C56">
        <f t="shared" si="3"/>
        <v>5.8331713007972006</v>
      </c>
    </row>
    <row r="57" spans="1:3" x14ac:dyDescent="0.3">
      <c r="A57">
        <v>2.9824560000000001E-3</v>
      </c>
      <c r="B57">
        <v>6.27</v>
      </c>
      <c r="C57">
        <f t="shared" si="3"/>
        <v>5.8331713007972006</v>
      </c>
    </row>
    <row r="58" spans="1:3" x14ac:dyDescent="0.3">
      <c r="A58">
        <v>5.0499999999999998E-3</v>
      </c>
      <c r="B58">
        <v>6</v>
      </c>
      <c r="C58">
        <f t="shared" si="3"/>
        <v>5.8331713007972006</v>
      </c>
    </row>
    <row r="59" spans="1:3" x14ac:dyDescent="0.3">
      <c r="A59">
        <v>5.1252090000000004E-3</v>
      </c>
      <c r="B59">
        <v>5.99</v>
      </c>
      <c r="C59">
        <f t="shared" si="3"/>
        <v>5.8331713007972006</v>
      </c>
    </row>
    <row r="60" spans="1:3" x14ac:dyDescent="0.3">
      <c r="A60">
        <v>5.49747E-3</v>
      </c>
      <c r="B60">
        <v>5.93</v>
      </c>
      <c r="C60">
        <f t="shared" si="3"/>
        <v>5.8331713007972006</v>
      </c>
    </row>
    <row r="61" spans="1:3" x14ac:dyDescent="0.3">
      <c r="A61">
        <v>5.8943779999999996E-3</v>
      </c>
      <c r="B61">
        <v>5.87</v>
      </c>
      <c r="C61">
        <f t="shared" si="3"/>
        <v>5.8331713007972006</v>
      </c>
    </row>
    <row r="62" spans="1:3" x14ac:dyDescent="0.3">
      <c r="A62">
        <v>6.3321799999999998E-3</v>
      </c>
      <c r="B62">
        <v>5.78</v>
      </c>
      <c r="C62">
        <f t="shared" si="3"/>
        <v>5.8331713007972006</v>
      </c>
    </row>
    <row r="63" spans="1:3" x14ac:dyDescent="0.3">
      <c r="A63">
        <v>6.7724869999999998E-3</v>
      </c>
      <c r="B63">
        <v>5.67</v>
      </c>
      <c r="C63">
        <f t="shared" si="3"/>
        <v>5.8331713007972006</v>
      </c>
    </row>
    <row r="64" spans="1:3" x14ac:dyDescent="0.3">
      <c r="A64">
        <v>7.2202170000000001E-3</v>
      </c>
      <c r="B64">
        <v>5.54</v>
      </c>
      <c r="C64">
        <f t="shared" si="3"/>
        <v>5.8331713007972006</v>
      </c>
    </row>
    <row r="65" spans="1:3" x14ac:dyDescent="0.3">
      <c r="A65">
        <v>7.6448599999999998E-3</v>
      </c>
      <c r="B65">
        <v>5.35</v>
      </c>
      <c r="C65">
        <f t="shared" si="3"/>
        <v>5.8331713007972006</v>
      </c>
    </row>
    <row r="66" spans="1:3" x14ac:dyDescent="0.3">
      <c r="A66">
        <v>7.9684419999999992E-3</v>
      </c>
      <c r="B66">
        <v>5.07</v>
      </c>
      <c r="C66">
        <f t="shared" si="3"/>
        <v>5.8331713007972006</v>
      </c>
    </row>
    <row r="67" spans="1:3" x14ac:dyDescent="0.3">
      <c r="A67">
        <v>8.1086960000000003E-3</v>
      </c>
      <c r="B67">
        <v>4.5999999999999996</v>
      </c>
      <c r="C67">
        <f t="shared" si="3"/>
        <v>5.8331713007972006</v>
      </c>
    </row>
    <row r="68" spans="1:3" x14ac:dyDescent="0.3">
      <c r="A68">
        <v>7.6986299999999997E-3</v>
      </c>
      <c r="B68">
        <v>3.65</v>
      </c>
      <c r="C68">
        <f t="shared" si="3"/>
        <v>5.8331713007972006</v>
      </c>
    </row>
    <row r="69" spans="1:3" x14ac:dyDescent="0.3">
      <c r="A69">
        <v>6.9201519999999997E-3</v>
      </c>
      <c r="B69">
        <v>2.63</v>
      </c>
      <c r="C69">
        <f t="shared" si="3"/>
        <v>5.8331713007972006</v>
      </c>
    </row>
    <row r="70" spans="1:3" x14ac:dyDescent="0.3">
      <c r="A70">
        <v>5.763514E-3</v>
      </c>
      <c r="B70">
        <v>1.48</v>
      </c>
      <c r="C70">
        <f t="shared" si="3"/>
        <v>5.8331713007972006</v>
      </c>
    </row>
    <row r="71" spans="1:3" x14ac:dyDescent="0.3">
      <c r="A71">
        <v>5.1627909999999999E-3</v>
      </c>
      <c r="B71">
        <v>0.86</v>
      </c>
      <c r="C71">
        <f t="shared" si="3"/>
        <v>5.8331713007972006</v>
      </c>
    </row>
    <row r="72" spans="1:3" x14ac:dyDescent="0.3">
      <c r="A72">
        <v>4.7446809999999997E-3</v>
      </c>
      <c r="B72">
        <v>0.47</v>
      </c>
      <c r="C72">
        <f t="shared" si="3"/>
        <v>5.8331713007972006</v>
      </c>
    </row>
    <row r="73" spans="1:3" x14ac:dyDescent="0.3">
      <c r="A73">
        <v>4.4000000000000003E-3</v>
      </c>
      <c r="B73">
        <v>0.2</v>
      </c>
      <c r="C73">
        <f t="shared" si="3"/>
        <v>5.8331713007972006</v>
      </c>
    </row>
    <row r="74" spans="1:3" x14ac:dyDescent="0.3">
      <c r="A74">
        <v>0.01</v>
      </c>
      <c r="B74">
        <v>0</v>
      </c>
      <c r="C74">
        <f t="shared" si="3"/>
        <v>5.8331713007972006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2015-06-05T18:17:20Z</dcterms:created>
  <dcterms:modified xsi:type="dcterms:W3CDTF">2023-03-20T15:31:52Z</dcterms:modified>
</cp:coreProperties>
</file>