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itriy\Documents\bmstu\electronics\лаб2\"/>
    </mc:Choice>
  </mc:AlternateContent>
  <xr:revisionPtr revIDLastSave="0" documentId="13_ncr:1_{72E8306D-60C0-4117-AA30-056A2C0737A8}" xr6:coauthVersionLast="47" xr6:coauthVersionMax="47" xr10:uidLastSave="{00000000-0000-0000-0000-000000000000}"/>
  <bookViews>
    <workbookView xWindow="-108" yWindow="-108" windowWidth="23256" windowHeight="12456" xr2:uid="{CCFB9743-9F5E-41D4-83E0-B6F97FF104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5" i="1" l="1"/>
  <c r="U20" i="1"/>
  <c r="T20" i="1"/>
  <c r="S20" i="1"/>
  <c r="U17" i="1"/>
  <c r="T17" i="1"/>
  <c r="S17" i="1"/>
  <c r="S15" i="1"/>
  <c r="S14" i="1"/>
  <c r="T14" i="1" s="1"/>
  <c r="U14" i="1" s="1"/>
  <c r="T15" i="1"/>
  <c r="U15" i="1" s="1"/>
  <c r="S21" i="1"/>
  <c r="T21" i="1" s="1"/>
  <c r="S19" i="1"/>
  <c r="T19" i="1" s="1"/>
  <c r="S18" i="1"/>
  <c r="T18" i="1" s="1"/>
  <c r="S16" i="1"/>
  <c r="T16" i="1" s="1"/>
  <c r="T13" i="1"/>
  <c r="T12" i="1"/>
  <c r="U12" i="1" s="1"/>
  <c r="T4" i="1"/>
  <c r="T23" i="1" s="1"/>
  <c r="U13" i="1" l="1"/>
  <c r="U16" i="1"/>
  <c r="U18" i="1"/>
  <c r="U19" i="1"/>
  <c r="U21" i="1"/>
  <c r="U4" i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D10" i="1"/>
  <c r="C13" i="1" s="1"/>
  <c r="C20" i="1" l="1"/>
  <c r="C52" i="1"/>
  <c r="C28" i="1"/>
  <c r="C19" i="1"/>
  <c r="C50" i="1"/>
  <c r="C59" i="1"/>
  <c r="C57" i="1"/>
  <c r="C16" i="1"/>
  <c r="C39" i="1"/>
  <c r="C68" i="1"/>
  <c r="C44" i="1"/>
  <c r="C12" i="1"/>
  <c r="C51" i="1"/>
  <c r="C35" i="1"/>
  <c r="C58" i="1"/>
  <c r="C42" i="1"/>
  <c r="C26" i="1"/>
  <c r="C65" i="1"/>
  <c r="C49" i="1"/>
  <c r="C41" i="1"/>
  <c r="C33" i="1"/>
  <c r="C25" i="1"/>
  <c r="C17" i="1"/>
  <c r="C11" i="1"/>
  <c r="C64" i="1"/>
  <c r="C56" i="1"/>
  <c r="C48" i="1"/>
  <c r="C40" i="1"/>
  <c r="C32" i="1"/>
  <c r="C24" i="1"/>
  <c r="C71" i="1"/>
  <c r="C63" i="1"/>
  <c r="C55" i="1"/>
  <c r="C47" i="1"/>
  <c r="C31" i="1"/>
  <c r="C23" i="1"/>
  <c r="C15" i="1"/>
  <c r="C70" i="1"/>
  <c r="C62" i="1"/>
  <c r="C54" i="1"/>
  <c r="C46" i="1"/>
  <c r="C38" i="1"/>
  <c r="C30" i="1"/>
  <c r="C22" i="1"/>
  <c r="C14" i="1"/>
  <c r="C60" i="1"/>
  <c r="C36" i="1"/>
  <c r="C67" i="1"/>
  <c r="C43" i="1"/>
  <c r="C27" i="1"/>
  <c r="C66" i="1"/>
  <c r="C34" i="1"/>
  <c r="C18" i="1"/>
  <c r="C69" i="1"/>
  <c r="C61" i="1"/>
  <c r="C53" i="1"/>
  <c r="C45" i="1"/>
  <c r="C37" i="1"/>
  <c r="C29" i="1"/>
  <c r="C21" i="1"/>
</calcChain>
</file>

<file path=xl/sharedStrings.xml><?xml version="1.0" encoding="utf-8"?>
<sst xmlns="http://schemas.openxmlformats.org/spreadsheetml/2006/main" count="6" uniqueCount="6">
  <si>
    <t>Uвых/Uвх</t>
  </si>
  <si>
    <t>Uвых/Uвх(%)</t>
  </si>
  <si>
    <t>Uвх мкВ</t>
  </si>
  <si>
    <t>Uвых мВ</t>
  </si>
  <si>
    <t>inf</t>
  </si>
  <si>
    <t>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</si>
</sst>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АЧХ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166783051201168E-2"/>
          <c:y val="0.20875000000000005"/>
          <c:w val="0.82620955160325238"/>
          <c:h val="0.6227161708953047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Лист1!$A$11:$A$71</c:f>
              <c:numCache>
                <c:formatCode>General</c:formatCode>
                <c:ptCount val="61"/>
                <c:pt idx="0">
                  <c:v>100</c:v>
                </c:pt>
                <c:pt idx="1">
                  <c:v>125.8925412</c:v>
                </c:pt>
                <c:pt idx="2">
                  <c:v>158.48931920000001</c:v>
                </c:pt>
                <c:pt idx="3">
                  <c:v>199.52623149999999</c:v>
                </c:pt>
                <c:pt idx="4">
                  <c:v>251.1886432</c:v>
                </c:pt>
                <c:pt idx="5">
                  <c:v>316.22776599999997</c:v>
                </c:pt>
                <c:pt idx="6">
                  <c:v>398.10717060000002</c:v>
                </c:pt>
                <c:pt idx="7">
                  <c:v>501.18723360000001</c:v>
                </c:pt>
                <c:pt idx="8">
                  <c:v>630.95734449999998</c:v>
                </c:pt>
                <c:pt idx="9">
                  <c:v>794.32823470000005</c:v>
                </c:pt>
                <c:pt idx="10">
                  <c:v>1000</c:v>
                </c:pt>
                <c:pt idx="11">
                  <c:v>1258.9254120000001</c:v>
                </c:pt>
                <c:pt idx="12">
                  <c:v>1584.893192</c:v>
                </c:pt>
                <c:pt idx="13">
                  <c:v>1995.2623149999999</c:v>
                </c:pt>
                <c:pt idx="14">
                  <c:v>2511.8864319999998</c:v>
                </c:pt>
                <c:pt idx="15">
                  <c:v>3162.2776600000002</c:v>
                </c:pt>
                <c:pt idx="16">
                  <c:v>3981.0717060000002</c:v>
                </c:pt>
                <c:pt idx="17">
                  <c:v>5011.8723360000004</c:v>
                </c:pt>
                <c:pt idx="18">
                  <c:v>6309.573445</c:v>
                </c:pt>
                <c:pt idx="19">
                  <c:v>7943.2823470000003</c:v>
                </c:pt>
                <c:pt idx="20">
                  <c:v>10000</c:v>
                </c:pt>
                <c:pt idx="21">
                  <c:v>12589.25412</c:v>
                </c:pt>
                <c:pt idx="22">
                  <c:v>15848.931920000001</c:v>
                </c:pt>
                <c:pt idx="23">
                  <c:v>19952.623149999999</c:v>
                </c:pt>
                <c:pt idx="24">
                  <c:v>25118.864320000001</c:v>
                </c:pt>
                <c:pt idx="25">
                  <c:v>31622.776600000001</c:v>
                </c:pt>
                <c:pt idx="26">
                  <c:v>39810.717060000003</c:v>
                </c:pt>
                <c:pt idx="27">
                  <c:v>50118.723360000004</c:v>
                </c:pt>
                <c:pt idx="28">
                  <c:v>63095.734450000004</c:v>
                </c:pt>
                <c:pt idx="29">
                  <c:v>79432.823470000003</c:v>
                </c:pt>
                <c:pt idx="30">
                  <c:v>100000</c:v>
                </c:pt>
                <c:pt idx="31">
                  <c:v>125892.54120000001</c:v>
                </c:pt>
                <c:pt idx="32">
                  <c:v>158489.3192</c:v>
                </c:pt>
                <c:pt idx="33">
                  <c:v>199526.23149999999</c:v>
                </c:pt>
                <c:pt idx="34">
                  <c:v>251188.64319999999</c:v>
                </c:pt>
                <c:pt idx="35">
                  <c:v>316227.766</c:v>
                </c:pt>
                <c:pt idx="36">
                  <c:v>398107.17060000001</c:v>
                </c:pt>
                <c:pt idx="37">
                  <c:v>501187.23359999998</c:v>
                </c:pt>
                <c:pt idx="38">
                  <c:v>630957.34450000001</c:v>
                </c:pt>
                <c:pt idx="39">
                  <c:v>794328.23470000003</c:v>
                </c:pt>
                <c:pt idx="40">
                  <c:v>1000000</c:v>
                </c:pt>
                <c:pt idx="41">
                  <c:v>1258925.412</c:v>
                </c:pt>
                <c:pt idx="42">
                  <c:v>1584893.192</c:v>
                </c:pt>
                <c:pt idx="43">
                  <c:v>1995262.3149999999</c:v>
                </c:pt>
                <c:pt idx="44">
                  <c:v>2511886.432</c:v>
                </c:pt>
                <c:pt idx="45">
                  <c:v>3162277.66</c:v>
                </c:pt>
                <c:pt idx="46">
                  <c:v>3981071.7059999998</c:v>
                </c:pt>
                <c:pt idx="47">
                  <c:v>5011872.3360000001</c:v>
                </c:pt>
                <c:pt idx="48">
                  <c:v>6309573.4450000003</c:v>
                </c:pt>
                <c:pt idx="49">
                  <c:v>7943282.3470000001</c:v>
                </c:pt>
                <c:pt idx="50">
                  <c:v>10000000</c:v>
                </c:pt>
                <c:pt idx="51">
                  <c:v>12589254.119999999</c:v>
                </c:pt>
                <c:pt idx="52">
                  <c:v>15848931.92</c:v>
                </c:pt>
                <c:pt idx="53">
                  <c:v>19952623.149999999</c:v>
                </c:pt>
                <c:pt idx="54">
                  <c:v>25118864.32</c:v>
                </c:pt>
                <c:pt idx="55">
                  <c:v>31622776.600000001</c:v>
                </c:pt>
                <c:pt idx="56">
                  <c:v>39810717.060000002</c:v>
                </c:pt>
                <c:pt idx="57">
                  <c:v>50118723.359999999</c:v>
                </c:pt>
                <c:pt idx="58">
                  <c:v>63095734.450000003</c:v>
                </c:pt>
                <c:pt idx="59">
                  <c:v>79432823.469999999</c:v>
                </c:pt>
                <c:pt idx="60">
                  <c:v>100000000</c:v>
                </c:pt>
              </c:numCache>
            </c:numRef>
          </c:xVal>
          <c:yVal>
            <c:numRef>
              <c:f>Лист1!$B$11:$B$71</c:f>
              <c:numCache>
                <c:formatCode>General</c:formatCode>
                <c:ptCount val="61"/>
                <c:pt idx="0">
                  <c:v>8.1865600000000001</c:v>
                </c:pt>
                <c:pt idx="1">
                  <c:v>10.1747</c:v>
                </c:pt>
                <c:pt idx="2">
                  <c:v>12.156000000000001</c:v>
                </c:pt>
                <c:pt idx="3">
                  <c:v>14.1266</c:v>
                </c:pt>
                <c:pt idx="4">
                  <c:v>16.080300000000001</c:v>
                </c:pt>
                <c:pt idx="5">
                  <c:v>18.007899999999999</c:v>
                </c:pt>
                <c:pt idx="6">
                  <c:v>19.895600000000002</c:v>
                </c:pt>
                <c:pt idx="7">
                  <c:v>21.723299999999998</c:v>
                </c:pt>
                <c:pt idx="8">
                  <c:v>23.4636</c:v>
                </c:pt>
                <c:pt idx="9">
                  <c:v>25.081299999999999</c:v>
                </c:pt>
                <c:pt idx="10">
                  <c:v>26.536999999999999</c:v>
                </c:pt>
                <c:pt idx="11">
                  <c:v>27.793500000000002</c:v>
                </c:pt>
                <c:pt idx="12">
                  <c:v>28.826699999999999</c:v>
                </c:pt>
                <c:pt idx="13">
                  <c:v>29.632999999999999</c:v>
                </c:pt>
                <c:pt idx="14">
                  <c:v>30.2315</c:v>
                </c:pt>
                <c:pt idx="15">
                  <c:v>30.656500000000001</c:v>
                </c:pt>
                <c:pt idx="16">
                  <c:v>30.947800000000001</c:v>
                </c:pt>
                <c:pt idx="17">
                  <c:v>31.142199999999999</c:v>
                </c:pt>
                <c:pt idx="18">
                  <c:v>31.269500000000001</c:v>
                </c:pt>
                <c:pt idx="19">
                  <c:v>31.351900000000001</c:v>
                </c:pt>
                <c:pt idx="20">
                  <c:v>31.404699999999998</c:v>
                </c:pt>
                <c:pt idx="21">
                  <c:v>31.438400000000001</c:v>
                </c:pt>
                <c:pt idx="22">
                  <c:v>31.46</c:v>
                </c:pt>
                <c:pt idx="23">
                  <c:v>31.4739</c:v>
                </c:pt>
                <c:pt idx="24">
                  <c:v>31.4831</c:v>
                </c:pt>
                <c:pt idx="25">
                  <c:v>31.4894</c:v>
                </c:pt>
                <c:pt idx="26">
                  <c:v>31.494399999999999</c:v>
                </c:pt>
                <c:pt idx="27">
                  <c:v>31.498899999999999</c:v>
                </c:pt>
                <c:pt idx="28">
                  <c:v>31.504100000000001</c:v>
                </c:pt>
                <c:pt idx="29">
                  <c:v>31.510999999999999</c:v>
                </c:pt>
                <c:pt idx="30">
                  <c:v>31.521000000000001</c:v>
                </c:pt>
                <c:pt idx="31">
                  <c:v>31.536300000000001</c:v>
                </c:pt>
                <c:pt idx="32">
                  <c:v>31.559699999999999</c:v>
                </c:pt>
                <c:pt idx="33">
                  <c:v>31.595700000000001</c:v>
                </c:pt>
                <c:pt idx="34">
                  <c:v>31.650400000000001</c:v>
                </c:pt>
                <c:pt idx="35">
                  <c:v>31.731999999999999</c:v>
                </c:pt>
                <c:pt idx="36">
                  <c:v>31.849399999999999</c:v>
                </c:pt>
                <c:pt idx="37">
                  <c:v>32.0105</c:v>
                </c:pt>
                <c:pt idx="38">
                  <c:v>32.215699999999998</c:v>
                </c:pt>
                <c:pt idx="39">
                  <c:v>32.450600000000001</c:v>
                </c:pt>
                <c:pt idx="40">
                  <c:v>32.6785</c:v>
                </c:pt>
                <c:pt idx="41">
                  <c:v>32.840699999999998</c:v>
                </c:pt>
                <c:pt idx="42">
                  <c:v>32.8658</c:v>
                </c:pt>
                <c:pt idx="43">
                  <c:v>32.685699999999997</c:v>
                </c:pt>
                <c:pt idx="44">
                  <c:v>32.248699999999999</c:v>
                </c:pt>
                <c:pt idx="45">
                  <c:v>31.528199999999998</c:v>
                </c:pt>
                <c:pt idx="46">
                  <c:v>30.525099999999998</c:v>
                </c:pt>
                <c:pt idx="47">
                  <c:v>29.265499999999999</c:v>
                </c:pt>
                <c:pt idx="48">
                  <c:v>27.7925</c:v>
                </c:pt>
                <c:pt idx="49">
                  <c:v>26.154399999999999</c:v>
                </c:pt>
                <c:pt idx="50">
                  <c:v>24.3963</c:v>
                </c:pt>
                <c:pt idx="51">
                  <c:v>22.554600000000001</c:v>
                </c:pt>
                <c:pt idx="52">
                  <c:v>20.656600000000001</c:v>
                </c:pt>
                <c:pt idx="53">
                  <c:v>18.7211</c:v>
                </c:pt>
                <c:pt idx="54">
                  <c:v>16.7608</c:v>
                </c:pt>
                <c:pt idx="55">
                  <c:v>14.783799999999999</c:v>
                </c:pt>
                <c:pt idx="56">
                  <c:v>12.7948</c:v>
                </c:pt>
                <c:pt idx="57">
                  <c:v>10.796200000000001</c:v>
                </c:pt>
                <c:pt idx="58">
                  <c:v>8.7882099999999994</c:v>
                </c:pt>
                <c:pt idx="59">
                  <c:v>6.7692199999999998</c:v>
                </c:pt>
                <c:pt idx="60">
                  <c:v>4.73529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80-49A4-BE42-7F0A1605014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Лист1!$A$11:$A$71</c:f>
              <c:numCache>
                <c:formatCode>General</c:formatCode>
                <c:ptCount val="61"/>
                <c:pt idx="0">
                  <c:v>100</c:v>
                </c:pt>
                <c:pt idx="1">
                  <c:v>125.8925412</c:v>
                </c:pt>
                <c:pt idx="2">
                  <c:v>158.48931920000001</c:v>
                </c:pt>
                <c:pt idx="3">
                  <c:v>199.52623149999999</c:v>
                </c:pt>
                <c:pt idx="4">
                  <c:v>251.1886432</c:v>
                </c:pt>
                <c:pt idx="5">
                  <c:v>316.22776599999997</c:v>
                </c:pt>
                <c:pt idx="6">
                  <c:v>398.10717060000002</c:v>
                </c:pt>
                <c:pt idx="7">
                  <c:v>501.18723360000001</c:v>
                </c:pt>
                <c:pt idx="8">
                  <c:v>630.95734449999998</c:v>
                </c:pt>
                <c:pt idx="9">
                  <c:v>794.32823470000005</c:v>
                </c:pt>
                <c:pt idx="10">
                  <c:v>1000</c:v>
                </c:pt>
                <c:pt idx="11">
                  <c:v>1258.9254120000001</c:v>
                </c:pt>
                <c:pt idx="12">
                  <c:v>1584.893192</c:v>
                </c:pt>
                <c:pt idx="13">
                  <c:v>1995.2623149999999</c:v>
                </c:pt>
                <c:pt idx="14">
                  <c:v>2511.8864319999998</c:v>
                </c:pt>
                <c:pt idx="15">
                  <c:v>3162.2776600000002</c:v>
                </c:pt>
                <c:pt idx="16">
                  <c:v>3981.0717060000002</c:v>
                </c:pt>
                <c:pt idx="17">
                  <c:v>5011.8723360000004</c:v>
                </c:pt>
                <c:pt idx="18">
                  <c:v>6309.573445</c:v>
                </c:pt>
                <c:pt idx="19">
                  <c:v>7943.2823470000003</c:v>
                </c:pt>
                <c:pt idx="20">
                  <c:v>10000</c:v>
                </c:pt>
                <c:pt idx="21">
                  <c:v>12589.25412</c:v>
                </c:pt>
                <c:pt idx="22">
                  <c:v>15848.931920000001</c:v>
                </c:pt>
                <c:pt idx="23">
                  <c:v>19952.623149999999</c:v>
                </c:pt>
                <c:pt idx="24">
                  <c:v>25118.864320000001</c:v>
                </c:pt>
                <c:pt idx="25">
                  <c:v>31622.776600000001</c:v>
                </c:pt>
                <c:pt idx="26">
                  <c:v>39810.717060000003</c:v>
                </c:pt>
                <c:pt idx="27">
                  <c:v>50118.723360000004</c:v>
                </c:pt>
                <c:pt idx="28">
                  <c:v>63095.734450000004</c:v>
                </c:pt>
                <c:pt idx="29">
                  <c:v>79432.823470000003</c:v>
                </c:pt>
                <c:pt idx="30">
                  <c:v>100000</c:v>
                </c:pt>
                <c:pt idx="31">
                  <c:v>125892.54120000001</c:v>
                </c:pt>
                <c:pt idx="32">
                  <c:v>158489.3192</c:v>
                </c:pt>
                <c:pt idx="33">
                  <c:v>199526.23149999999</c:v>
                </c:pt>
                <c:pt idx="34">
                  <c:v>251188.64319999999</c:v>
                </c:pt>
                <c:pt idx="35">
                  <c:v>316227.766</c:v>
                </c:pt>
                <c:pt idx="36">
                  <c:v>398107.17060000001</c:v>
                </c:pt>
                <c:pt idx="37">
                  <c:v>501187.23359999998</c:v>
                </c:pt>
                <c:pt idx="38">
                  <c:v>630957.34450000001</c:v>
                </c:pt>
                <c:pt idx="39">
                  <c:v>794328.23470000003</c:v>
                </c:pt>
                <c:pt idx="40">
                  <c:v>1000000</c:v>
                </c:pt>
                <c:pt idx="41">
                  <c:v>1258925.412</c:v>
                </c:pt>
                <c:pt idx="42">
                  <c:v>1584893.192</c:v>
                </c:pt>
                <c:pt idx="43">
                  <c:v>1995262.3149999999</c:v>
                </c:pt>
                <c:pt idx="44">
                  <c:v>2511886.432</c:v>
                </c:pt>
                <c:pt idx="45">
                  <c:v>3162277.66</c:v>
                </c:pt>
                <c:pt idx="46">
                  <c:v>3981071.7059999998</c:v>
                </c:pt>
                <c:pt idx="47">
                  <c:v>5011872.3360000001</c:v>
                </c:pt>
                <c:pt idx="48">
                  <c:v>6309573.4450000003</c:v>
                </c:pt>
                <c:pt idx="49">
                  <c:v>7943282.3470000001</c:v>
                </c:pt>
                <c:pt idx="50">
                  <c:v>10000000</c:v>
                </c:pt>
                <c:pt idx="51">
                  <c:v>12589254.119999999</c:v>
                </c:pt>
                <c:pt idx="52">
                  <c:v>15848931.92</c:v>
                </c:pt>
                <c:pt idx="53">
                  <c:v>19952623.149999999</c:v>
                </c:pt>
                <c:pt idx="54">
                  <c:v>25118864.32</c:v>
                </c:pt>
                <c:pt idx="55">
                  <c:v>31622776.600000001</c:v>
                </c:pt>
                <c:pt idx="56">
                  <c:v>39810717.060000002</c:v>
                </c:pt>
                <c:pt idx="57">
                  <c:v>50118723.359999999</c:v>
                </c:pt>
                <c:pt idx="58">
                  <c:v>63095734.450000003</c:v>
                </c:pt>
                <c:pt idx="59">
                  <c:v>79432823.469999999</c:v>
                </c:pt>
                <c:pt idx="60">
                  <c:v>100000000</c:v>
                </c:pt>
              </c:numCache>
            </c:numRef>
          </c:xVal>
          <c:yVal>
            <c:numRef>
              <c:f>Лист1!$C$11:$C$71</c:f>
              <c:numCache>
                <c:formatCode>General</c:formatCode>
                <c:ptCount val="61"/>
                <c:pt idx="0">
                  <c:v>29.855800000000002</c:v>
                </c:pt>
                <c:pt idx="1">
                  <c:v>29.855800000000002</c:v>
                </c:pt>
                <c:pt idx="2">
                  <c:v>29.855800000000002</c:v>
                </c:pt>
                <c:pt idx="3">
                  <c:v>29.855800000000002</c:v>
                </c:pt>
                <c:pt idx="4">
                  <c:v>29.855800000000002</c:v>
                </c:pt>
                <c:pt idx="5">
                  <c:v>29.855800000000002</c:v>
                </c:pt>
                <c:pt idx="6">
                  <c:v>29.855800000000002</c:v>
                </c:pt>
                <c:pt idx="7">
                  <c:v>29.855800000000002</c:v>
                </c:pt>
                <c:pt idx="8">
                  <c:v>29.855800000000002</c:v>
                </c:pt>
                <c:pt idx="9">
                  <c:v>29.855800000000002</c:v>
                </c:pt>
                <c:pt idx="10">
                  <c:v>29.855800000000002</c:v>
                </c:pt>
                <c:pt idx="11">
                  <c:v>29.855800000000002</c:v>
                </c:pt>
                <c:pt idx="12">
                  <c:v>29.855800000000002</c:v>
                </c:pt>
                <c:pt idx="13">
                  <c:v>29.855800000000002</c:v>
                </c:pt>
                <c:pt idx="14">
                  <c:v>29.855800000000002</c:v>
                </c:pt>
                <c:pt idx="15">
                  <c:v>29.855800000000002</c:v>
                </c:pt>
                <c:pt idx="16">
                  <c:v>29.855800000000002</c:v>
                </c:pt>
                <c:pt idx="17">
                  <c:v>29.855800000000002</c:v>
                </c:pt>
                <c:pt idx="18">
                  <c:v>29.855800000000002</c:v>
                </c:pt>
                <c:pt idx="19">
                  <c:v>29.855800000000002</c:v>
                </c:pt>
                <c:pt idx="20">
                  <c:v>29.855800000000002</c:v>
                </c:pt>
                <c:pt idx="21">
                  <c:v>29.855800000000002</c:v>
                </c:pt>
                <c:pt idx="22">
                  <c:v>29.855800000000002</c:v>
                </c:pt>
                <c:pt idx="23">
                  <c:v>29.855800000000002</c:v>
                </c:pt>
                <c:pt idx="24">
                  <c:v>29.855800000000002</c:v>
                </c:pt>
                <c:pt idx="25">
                  <c:v>29.855800000000002</c:v>
                </c:pt>
                <c:pt idx="26">
                  <c:v>29.855800000000002</c:v>
                </c:pt>
                <c:pt idx="27">
                  <c:v>29.855800000000002</c:v>
                </c:pt>
                <c:pt idx="28">
                  <c:v>29.855800000000002</c:v>
                </c:pt>
                <c:pt idx="29">
                  <c:v>29.855800000000002</c:v>
                </c:pt>
                <c:pt idx="30">
                  <c:v>29.855800000000002</c:v>
                </c:pt>
                <c:pt idx="31">
                  <c:v>29.855800000000002</c:v>
                </c:pt>
                <c:pt idx="32">
                  <c:v>29.855800000000002</c:v>
                </c:pt>
                <c:pt idx="33">
                  <c:v>29.855800000000002</c:v>
                </c:pt>
                <c:pt idx="34">
                  <c:v>29.855800000000002</c:v>
                </c:pt>
                <c:pt idx="35">
                  <c:v>29.855800000000002</c:v>
                </c:pt>
                <c:pt idx="36">
                  <c:v>29.855800000000002</c:v>
                </c:pt>
                <c:pt idx="37">
                  <c:v>29.855800000000002</c:v>
                </c:pt>
                <c:pt idx="38">
                  <c:v>29.855800000000002</c:v>
                </c:pt>
                <c:pt idx="39">
                  <c:v>29.855800000000002</c:v>
                </c:pt>
                <c:pt idx="40">
                  <c:v>29.855800000000002</c:v>
                </c:pt>
                <c:pt idx="41">
                  <c:v>29.855800000000002</c:v>
                </c:pt>
                <c:pt idx="42">
                  <c:v>29.855800000000002</c:v>
                </c:pt>
                <c:pt idx="43">
                  <c:v>29.855800000000002</c:v>
                </c:pt>
                <c:pt idx="44">
                  <c:v>29.855800000000002</c:v>
                </c:pt>
                <c:pt idx="45">
                  <c:v>29.855800000000002</c:v>
                </c:pt>
                <c:pt idx="46">
                  <c:v>29.855800000000002</c:v>
                </c:pt>
                <c:pt idx="47">
                  <c:v>29.855800000000002</c:v>
                </c:pt>
                <c:pt idx="48">
                  <c:v>29.855800000000002</c:v>
                </c:pt>
                <c:pt idx="49">
                  <c:v>29.855800000000002</c:v>
                </c:pt>
                <c:pt idx="50">
                  <c:v>29.855800000000002</c:v>
                </c:pt>
                <c:pt idx="51">
                  <c:v>29.855800000000002</c:v>
                </c:pt>
                <c:pt idx="52">
                  <c:v>29.855800000000002</c:v>
                </c:pt>
                <c:pt idx="53">
                  <c:v>29.855800000000002</c:v>
                </c:pt>
                <c:pt idx="54">
                  <c:v>29.855800000000002</c:v>
                </c:pt>
                <c:pt idx="55">
                  <c:v>29.855800000000002</c:v>
                </c:pt>
                <c:pt idx="56">
                  <c:v>29.855800000000002</c:v>
                </c:pt>
                <c:pt idx="57">
                  <c:v>29.855800000000002</c:v>
                </c:pt>
                <c:pt idx="58">
                  <c:v>29.855800000000002</c:v>
                </c:pt>
                <c:pt idx="59">
                  <c:v>29.855800000000002</c:v>
                </c:pt>
                <c:pt idx="60">
                  <c:v>29.855800000000002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A2-4BE3-A53F-86A90131D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613423"/>
        <c:axId val="1483610927"/>
      </c:scatterChart>
      <c:valAx>
        <c:axId val="1483613423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</a:p>
            </c:rich>
          </c:tx>
          <c:layout>
            <c:manualLayout>
              <c:xMode val="edge"/>
              <c:yMode val="edge"/>
              <c:x val="0.92237808123634901"/>
              <c:y val="0.786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610927"/>
        <c:crosses val="autoZero"/>
        <c:crossBetween val="midCat"/>
      </c:valAx>
      <c:valAx>
        <c:axId val="148361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АЧХ,</a:t>
                </a:r>
                <a:r>
                  <a:rPr lang="ru-RU" baseline="0"/>
                  <a:t> 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54138905713709E-2"/>
              <c:y val="9.139253426655001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61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АЧХ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166783051201168E-2"/>
          <c:y val="0.20875000000000005"/>
          <c:w val="0.82620955160325238"/>
          <c:h val="0.6227161708953047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Лист1!$A$11:$A$71</c:f>
              <c:numCache>
                <c:formatCode>General</c:formatCode>
                <c:ptCount val="61"/>
                <c:pt idx="0">
                  <c:v>100</c:v>
                </c:pt>
                <c:pt idx="1">
                  <c:v>125.8925412</c:v>
                </c:pt>
                <c:pt idx="2">
                  <c:v>158.48931920000001</c:v>
                </c:pt>
                <c:pt idx="3">
                  <c:v>199.52623149999999</c:v>
                </c:pt>
                <c:pt idx="4">
                  <c:v>251.1886432</c:v>
                </c:pt>
                <c:pt idx="5">
                  <c:v>316.22776599999997</c:v>
                </c:pt>
                <c:pt idx="6">
                  <c:v>398.10717060000002</c:v>
                </c:pt>
                <c:pt idx="7">
                  <c:v>501.18723360000001</c:v>
                </c:pt>
                <c:pt idx="8">
                  <c:v>630.95734449999998</c:v>
                </c:pt>
                <c:pt idx="9">
                  <c:v>794.32823470000005</c:v>
                </c:pt>
                <c:pt idx="10">
                  <c:v>1000</c:v>
                </c:pt>
                <c:pt idx="11">
                  <c:v>1258.9254120000001</c:v>
                </c:pt>
                <c:pt idx="12">
                  <c:v>1584.893192</c:v>
                </c:pt>
                <c:pt idx="13">
                  <c:v>1995.2623149999999</c:v>
                </c:pt>
                <c:pt idx="14">
                  <c:v>2511.8864319999998</c:v>
                </c:pt>
                <c:pt idx="15">
                  <c:v>3162.2776600000002</c:v>
                </c:pt>
                <c:pt idx="16">
                  <c:v>3981.0717060000002</c:v>
                </c:pt>
                <c:pt idx="17">
                  <c:v>5011.8723360000004</c:v>
                </c:pt>
                <c:pt idx="18">
                  <c:v>6309.573445</c:v>
                </c:pt>
                <c:pt idx="19">
                  <c:v>7943.2823470000003</c:v>
                </c:pt>
                <c:pt idx="20">
                  <c:v>10000</c:v>
                </c:pt>
                <c:pt idx="21">
                  <c:v>12589.25412</c:v>
                </c:pt>
                <c:pt idx="22">
                  <c:v>15848.931920000001</c:v>
                </c:pt>
                <c:pt idx="23">
                  <c:v>19952.623149999999</c:v>
                </c:pt>
                <c:pt idx="24">
                  <c:v>25118.864320000001</c:v>
                </c:pt>
                <c:pt idx="25">
                  <c:v>31622.776600000001</c:v>
                </c:pt>
                <c:pt idx="26">
                  <c:v>39810.717060000003</c:v>
                </c:pt>
                <c:pt idx="27">
                  <c:v>50118.723360000004</c:v>
                </c:pt>
                <c:pt idx="28">
                  <c:v>63095.734450000004</c:v>
                </c:pt>
                <c:pt idx="29">
                  <c:v>79432.823470000003</c:v>
                </c:pt>
                <c:pt idx="30">
                  <c:v>100000</c:v>
                </c:pt>
                <c:pt idx="31">
                  <c:v>125892.54120000001</c:v>
                </c:pt>
                <c:pt idx="32">
                  <c:v>158489.3192</c:v>
                </c:pt>
                <c:pt idx="33">
                  <c:v>199526.23149999999</c:v>
                </c:pt>
                <c:pt idx="34">
                  <c:v>251188.64319999999</c:v>
                </c:pt>
                <c:pt idx="35">
                  <c:v>316227.766</c:v>
                </c:pt>
                <c:pt idx="36">
                  <c:v>398107.17060000001</c:v>
                </c:pt>
                <c:pt idx="37">
                  <c:v>501187.23359999998</c:v>
                </c:pt>
                <c:pt idx="38">
                  <c:v>630957.34450000001</c:v>
                </c:pt>
                <c:pt idx="39">
                  <c:v>794328.23470000003</c:v>
                </c:pt>
                <c:pt idx="40">
                  <c:v>1000000</c:v>
                </c:pt>
                <c:pt idx="41">
                  <c:v>1258925.412</c:v>
                </c:pt>
                <c:pt idx="42">
                  <c:v>1584893.192</c:v>
                </c:pt>
                <c:pt idx="43">
                  <c:v>1995262.3149999999</c:v>
                </c:pt>
                <c:pt idx="44">
                  <c:v>2511886.432</c:v>
                </c:pt>
                <c:pt idx="45">
                  <c:v>3162277.66</c:v>
                </c:pt>
                <c:pt idx="46">
                  <c:v>3981071.7059999998</c:v>
                </c:pt>
                <c:pt idx="47">
                  <c:v>5011872.3360000001</c:v>
                </c:pt>
                <c:pt idx="48">
                  <c:v>6309573.4450000003</c:v>
                </c:pt>
                <c:pt idx="49">
                  <c:v>7943282.3470000001</c:v>
                </c:pt>
                <c:pt idx="50">
                  <c:v>10000000</c:v>
                </c:pt>
                <c:pt idx="51">
                  <c:v>12589254.119999999</c:v>
                </c:pt>
                <c:pt idx="52">
                  <c:v>15848931.92</c:v>
                </c:pt>
                <c:pt idx="53">
                  <c:v>19952623.149999999</c:v>
                </c:pt>
                <c:pt idx="54">
                  <c:v>25118864.32</c:v>
                </c:pt>
                <c:pt idx="55">
                  <c:v>31622776.600000001</c:v>
                </c:pt>
                <c:pt idx="56">
                  <c:v>39810717.060000002</c:v>
                </c:pt>
                <c:pt idx="57">
                  <c:v>50118723.359999999</c:v>
                </c:pt>
                <c:pt idx="58">
                  <c:v>63095734.450000003</c:v>
                </c:pt>
                <c:pt idx="59">
                  <c:v>79432823.469999999</c:v>
                </c:pt>
                <c:pt idx="60">
                  <c:v>100000000</c:v>
                </c:pt>
              </c:numCache>
            </c:numRef>
          </c:xVal>
          <c:yVal>
            <c:numRef>
              <c:f>Лист1!$B$11:$B$71</c:f>
              <c:numCache>
                <c:formatCode>General</c:formatCode>
                <c:ptCount val="61"/>
                <c:pt idx="0">
                  <c:v>8.1865600000000001</c:v>
                </c:pt>
                <c:pt idx="1">
                  <c:v>10.1747</c:v>
                </c:pt>
                <c:pt idx="2">
                  <c:v>12.156000000000001</c:v>
                </c:pt>
                <c:pt idx="3">
                  <c:v>14.1266</c:v>
                </c:pt>
                <c:pt idx="4">
                  <c:v>16.080300000000001</c:v>
                </c:pt>
                <c:pt idx="5">
                  <c:v>18.007899999999999</c:v>
                </c:pt>
                <c:pt idx="6">
                  <c:v>19.895600000000002</c:v>
                </c:pt>
                <c:pt idx="7">
                  <c:v>21.723299999999998</c:v>
                </c:pt>
                <c:pt idx="8">
                  <c:v>23.4636</c:v>
                </c:pt>
                <c:pt idx="9">
                  <c:v>25.081299999999999</c:v>
                </c:pt>
                <c:pt idx="10">
                  <c:v>26.536999999999999</c:v>
                </c:pt>
                <c:pt idx="11">
                  <c:v>27.793500000000002</c:v>
                </c:pt>
                <c:pt idx="12">
                  <c:v>28.826699999999999</c:v>
                </c:pt>
                <c:pt idx="13">
                  <c:v>29.632999999999999</c:v>
                </c:pt>
                <c:pt idx="14">
                  <c:v>30.2315</c:v>
                </c:pt>
                <c:pt idx="15">
                  <c:v>30.656500000000001</c:v>
                </c:pt>
                <c:pt idx="16">
                  <c:v>30.947800000000001</c:v>
                </c:pt>
                <c:pt idx="17">
                  <c:v>31.142199999999999</c:v>
                </c:pt>
                <c:pt idx="18">
                  <c:v>31.269500000000001</c:v>
                </c:pt>
                <c:pt idx="19">
                  <c:v>31.351900000000001</c:v>
                </c:pt>
                <c:pt idx="20">
                  <c:v>31.404699999999998</c:v>
                </c:pt>
                <c:pt idx="21">
                  <c:v>31.438400000000001</c:v>
                </c:pt>
                <c:pt idx="22">
                  <c:v>31.46</c:v>
                </c:pt>
                <c:pt idx="23">
                  <c:v>31.4739</c:v>
                </c:pt>
                <c:pt idx="24">
                  <c:v>31.4831</c:v>
                </c:pt>
                <c:pt idx="25">
                  <c:v>31.4894</c:v>
                </c:pt>
                <c:pt idx="26">
                  <c:v>31.494399999999999</c:v>
                </c:pt>
                <c:pt idx="27">
                  <c:v>31.498899999999999</c:v>
                </c:pt>
                <c:pt idx="28">
                  <c:v>31.504100000000001</c:v>
                </c:pt>
                <c:pt idx="29">
                  <c:v>31.510999999999999</c:v>
                </c:pt>
                <c:pt idx="30">
                  <c:v>31.521000000000001</c:v>
                </c:pt>
                <c:pt idx="31">
                  <c:v>31.536300000000001</c:v>
                </c:pt>
                <c:pt idx="32">
                  <c:v>31.559699999999999</c:v>
                </c:pt>
                <c:pt idx="33">
                  <c:v>31.595700000000001</c:v>
                </c:pt>
                <c:pt idx="34">
                  <c:v>31.650400000000001</c:v>
                </c:pt>
                <c:pt idx="35">
                  <c:v>31.731999999999999</c:v>
                </c:pt>
                <c:pt idx="36">
                  <c:v>31.849399999999999</c:v>
                </c:pt>
                <c:pt idx="37">
                  <c:v>32.0105</c:v>
                </c:pt>
                <c:pt idx="38">
                  <c:v>32.215699999999998</c:v>
                </c:pt>
                <c:pt idx="39">
                  <c:v>32.450600000000001</c:v>
                </c:pt>
                <c:pt idx="40">
                  <c:v>32.6785</c:v>
                </c:pt>
                <c:pt idx="41">
                  <c:v>32.840699999999998</c:v>
                </c:pt>
                <c:pt idx="42">
                  <c:v>32.8658</c:v>
                </c:pt>
                <c:pt idx="43">
                  <c:v>32.685699999999997</c:v>
                </c:pt>
                <c:pt idx="44">
                  <c:v>32.248699999999999</c:v>
                </c:pt>
                <c:pt idx="45">
                  <c:v>31.528199999999998</c:v>
                </c:pt>
                <c:pt idx="46">
                  <c:v>30.525099999999998</c:v>
                </c:pt>
                <c:pt idx="47">
                  <c:v>29.265499999999999</c:v>
                </c:pt>
                <c:pt idx="48">
                  <c:v>27.7925</c:v>
                </c:pt>
                <c:pt idx="49">
                  <c:v>26.154399999999999</c:v>
                </c:pt>
                <c:pt idx="50">
                  <c:v>24.3963</c:v>
                </c:pt>
                <c:pt idx="51">
                  <c:v>22.554600000000001</c:v>
                </c:pt>
                <c:pt idx="52">
                  <c:v>20.656600000000001</c:v>
                </c:pt>
                <c:pt idx="53">
                  <c:v>18.7211</c:v>
                </c:pt>
                <c:pt idx="54">
                  <c:v>16.7608</c:v>
                </c:pt>
                <c:pt idx="55">
                  <c:v>14.783799999999999</c:v>
                </c:pt>
                <c:pt idx="56">
                  <c:v>12.7948</c:v>
                </c:pt>
                <c:pt idx="57">
                  <c:v>10.796200000000001</c:v>
                </c:pt>
                <c:pt idx="58">
                  <c:v>8.7882099999999994</c:v>
                </c:pt>
                <c:pt idx="59">
                  <c:v>6.7692199999999998</c:v>
                </c:pt>
                <c:pt idx="60">
                  <c:v>4.73529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13-4BBB-8600-77B59E69F61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Лист1!$A$11:$A$71</c:f>
              <c:numCache>
                <c:formatCode>General</c:formatCode>
                <c:ptCount val="61"/>
                <c:pt idx="0">
                  <c:v>100</c:v>
                </c:pt>
                <c:pt idx="1">
                  <c:v>125.8925412</c:v>
                </c:pt>
                <c:pt idx="2">
                  <c:v>158.48931920000001</c:v>
                </c:pt>
                <c:pt idx="3">
                  <c:v>199.52623149999999</c:v>
                </c:pt>
                <c:pt idx="4">
                  <c:v>251.1886432</c:v>
                </c:pt>
                <c:pt idx="5">
                  <c:v>316.22776599999997</c:v>
                </c:pt>
                <c:pt idx="6">
                  <c:v>398.10717060000002</c:v>
                </c:pt>
                <c:pt idx="7">
                  <c:v>501.18723360000001</c:v>
                </c:pt>
                <c:pt idx="8">
                  <c:v>630.95734449999998</c:v>
                </c:pt>
                <c:pt idx="9">
                  <c:v>794.32823470000005</c:v>
                </c:pt>
                <c:pt idx="10">
                  <c:v>1000</c:v>
                </c:pt>
                <c:pt idx="11">
                  <c:v>1258.9254120000001</c:v>
                </c:pt>
                <c:pt idx="12">
                  <c:v>1584.893192</c:v>
                </c:pt>
                <c:pt idx="13">
                  <c:v>1995.2623149999999</c:v>
                </c:pt>
                <c:pt idx="14">
                  <c:v>2511.8864319999998</c:v>
                </c:pt>
                <c:pt idx="15">
                  <c:v>3162.2776600000002</c:v>
                </c:pt>
                <c:pt idx="16">
                  <c:v>3981.0717060000002</c:v>
                </c:pt>
                <c:pt idx="17">
                  <c:v>5011.8723360000004</c:v>
                </c:pt>
                <c:pt idx="18">
                  <c:v>6309.573445</c:v>
                </c:pt>
                <c:pt idx="19">
                  <c:v>7943.2823470000003</c:v>
                </c:pt>
                <c:pt idx="20">
                  <c:v>10000</c:v>
                </c:pt>
                <c:pt idx="21">
                  <c:v>12589.25412</c:v>
                </c:pt>
                <c:pt idx="22">
                  <c:v>15848.931920000001</c:v>
                </c:pt>
                <c:pt idx="23">
                  <c:v>19952.623149999999</c:v>
                </c:pt>
                <c:pt idx="24">
                  <c:v>25118.864320000001</c:v>
                </c:pt>
                <c:pt idx="25">
                  <c:v>31622.776600000001</c:v>
                </c:pt>
                <c:pt idx="26">
                  <c:v>39810.717060000003</c:v>
                </c:pt>
                <c:pt idx="27">
                  <c:v>50118.723360000004</c:v>
                </c:pt>
                <c:pt idx="28">
                  <c:v>63095.734450000004</c:v>
                </c:pt>
                <c:pt idx="29">
                  <c:v>79432.823470000003</c:v>
                </c:pt>
                <c:pt idx="30">
                  <c:v>100000</c:v>
                </c:pt>
                <c:pt idx="31">
                  <c:v>125892.54120000001</c:v>
                </c:pt>
                <c:pt idx="32">
                  <c:v>158489.3192</c:v>
                </c:pt>
                <c:pt idx="33">
                  <c:v>199526.23149999999</c:v>
                </c:pt>
                <c:pt idx="34">
                  <c:v>251188.64319999999</c:v>
                </c:pt>
                <c:pt idx="35">
                  <c:v>316227.766</c:v>
                </c:pt>
                <c:pt idx="36">
                  <c:v>398107.17060000001</c:v>
                </c:pt>
                <c:pt idx="37">
                  <c:v>501187.23359999998</c:v>
                </c:pt>
                <c:pt idx="38">
                  <c:v>630957.34450000001</c:v>
                </c:pt>
                <c:pt idx="39">
                  <c:v>794328.23470000003</c:v>
                </c:pt>
                <c:pt idx="40">
                  <c:v>1000000</c:v>
                </c:pt>
                <c:pt idx="41">
                  <c:v>1258925.412</c:v>
                </c:pt>
                <c:pt idx="42">
                  <c:v>1584893.192</c:v>
                </c:pt>
                <c:pt idx="43">
                  <c:v>1995262.3149999999</c:v>
                </c:pt>
                <c:pt idx="44">
                  <c:v>2511886.432</c:v>
                </c:pt>
                <c:pt idx="45">
                  <c:v>3162277.66</c:v>
                </c:pt>
                <c:pt idx="46">
                  <c:v>3981071.7059999998</c:v>
                </c:pt>
                <c:pt idx="47">
                  <c:v>5011872.3360000001</c:v>
                </c:pt>
                <c:pt idx="48">
                  <c:v>6309573.4450000003</c:v>
                </c:pt>
                <c:pt idx="49">
                  <c:v>7943282.3470000001</c:v>
                </c:pt>
                <c:pt idx="50">
                  <c:v>10000000</c:v>
                </c:pt>
                <c:pt idx="51">
                  <c:v>12589254.119999999</c:v>
                </c:pt>
                <c:pt idx="52">
                  <c:v>15848931.92</c:v>
                </c:pt>
                <c:pt idx="53">
                  <c:v>19952623.149999999</c:v>
                </c:pt>
                <c:pt idx="54">
                  <c:v>25118864.32</c:v>
                </c:pt>
                <c:pt idx="55">
                  <c:v>31622776.600000001</c:v>
                </c:pt>
                <c:pt idx="56">
                  <c:v>39810717.060000002</c:v>
                </c:pt>
                <c:pt idx="57">
                  <c:v>50118723.359999999</c:v>
                </c:pt>
                <c:pt idx="58">
                  <c:v>63095734.450000003</c:v>
                </c:pt>
                <c:pt idx="59">
                  <c:v>79432823.469999999</c:v>
                </c:pt>
                <c:pt idx="60">
                  <c:v>100000000</c:v>
                </c:pt>
              </c:numCache>
            </c:numRef>
          </c:xVal>
          <c:yVal>
            <c:numRef>
              <c:f>Лист1!$C$11:$C$71</c:f>
              <c:numCache>
                <c:formatCode>General</c:formatCode>
                <c:ptCount val="61"/>
                <c:pt idx="0">
                  <c:v>29.855800000000002</c:v>
                </c:pt>
                <c:pt idx="1">
                  <c:v>29.855800000000002</c:v>
                </c:pt>
                <c:pt idx="2">
                  <c:v>29.855800000000002</c:v>
                </c:pt>
                <c:pt idx="3">
                  <c:v>29.855800000000002</c:v>
                </c:pt>
                <c:pt idx="4">
                  <c:v>29.855800000000002</c:v>
                </c:pt>
                <c:pt idx="5">
                  <c:v>29.855800000000002</c:v>
                </c:pt>
                <c:pt idx="6">
                  <c:v>29.855800000000002</c:v>
                </c:pt>
                <c:pt idx="7">
                  <c:v>29.855800000000002</c:v>
                </c:pt>
                <c:pt idx="8">
                  <c:v>29.855800000000002</c:v>
                </c:pt>
                <c:pt idx="9">
                  <c:v>29.855800000000002</c:v>
                </c:pt>
                <c:pt idx="10">
                  <c:v>29.855800000000002</c:v>
                </c:pt>
                <c:pt idx="11">
                  <c:v>29.855800000000002</c:v>
                </c:pt>
                <c:pt idx="12">
                  <c:v>29.855800000000002</c:v>
                </c:pt>
                <c:pt idx="13">
                  <c:v>29.855800000000002</c:v>
                </c:pt>
                <c:pt idx="14">
                  <c:v>29.855800000000002</c:v>
                </c:pt>
                <c:pt idx="15">
                  <c:v>29.855800000000002</c:v>
                </c:pt>
                <c:pt idx="16">
                  <c:v>29.855800000000002</c:v>
                </c:pt>
                <c:pt idx="17">
                  <c:v>29.855800000000002</c:v>
                </c:pt>
                <c:pt idx="18">
                  <c:v>29.855800000000002</c:v>
                </c:pt>
                <c:pt idx="19">
                  <c:v>29.855800000000002</c:v>
                </c:pt>
                <c:pt idx="20">
                  <c:v>29.855800000000002</c:v>
                </c:pt>
                <c:pt idx="21">
                  <c:v>29.855800000000002</c:v>
                </c:pt>
                <c:pt idx="22">
                  <c:v>29.855800000000002</c:v>
                </c:pt>
                <c:pt idx="23">
                  <c:v>29.855800000000002</c:v>
                </c:pt>
                <c:pt idx="24">
                  <c:v>29.855800000000002</c:v>
                </c:pt>
                <c:pt idx="25">
                  <c:v>29.855800000000002</c:v>
                </c:pt>
                <c:pt idx="26">
                  <c:v>29.855800000000002</c:v>
                </c:pt>
                <c:pt idx="27">
                  <c:v>29.855800000000002</c:v>
                </c:pt>
                <c:pt idx="28">
                  <c:v>29.855800000000002</c:v>
                </c:pt>
                <c:pt idx="29">
                  <c:v>29.855800000000002</c:v>
                </c:pt>
                <c:pt idx="30">
                  <c:v>29.855800000000002</c:v>
                </c:pt>
                <c:pt idx="31">
                  <c:v>29.855800000000002</c:v>
                </c:pt>
                <c:pt idx="32">
                  <c:v>29.855800000000002</c:v>
                </c:pt>
                <c:pt idx="33">
                  <c:v>29.855800000000002</c:v>
                </c:pt>
                <c:pt idx="34">
                  <c:v>29.855800000000002</c:v>
                </c:pt>
                <c:pt idx="35">
                  <c:v>29.855800000000002</c:v>
                </c:pt>
                <c:pt idx="36">
                  <c:v>29.855800000000002</c:v>
                </c:pt>
                <c:pt idx="37">
                  <c:v>29.855800000000002</c:v>
                </c:pt>
                <c:pt idx="38">
                  <c:v>29.855800000000002</c:v>
                </c:pt>
                <c:pt idx="39">
                  <c:v>29.855800000000002</c:v>
                </c:pt>
                <c:pt idx="40">
                  <c:v>29.855800000000002</c:v>
                </c:pt>
                <c:pt idx="41">
                  <c:v>29.855800000000002</c:v>
                </c:pt>
                <c:pt idx="42">
                  <c:v>29.855800000000002</c:v>
                </c:pt>
                <c:pt idx="43">
                  <c:v>29.855800000000002</c:v>
                </c:pt>
                <c:pt idx="44">
                  <c:v>29.855800000000002</c:v>
                </c:pt>
                <c:pt idx="45">
                  <c:v>29.855800000000002</c:v>
                </c:pt>
                <c:pt idx="46">
                  <c:v>29.855800000000002</c:v>
                </c:pt>
                <c:pt idx="47">
                  <c:v>29.855800000000002</c:v>
                </c:pt>
                <c:pt idx="48">
                  <c:v>29.855800000000002</c:v>
                </c:pt>
                <c:pt idx="49">
                  <c:v>29.855800000000002</c:v>
                </c:pt>
                <c:pt idx="50">
                  <c:v>29.855800000000002</c:v>
                </c:pt>
                <c:pt idx="51">
                  <c:v>29.855800000000002</c:v>
                </c:pt>
                <c:pt idx="52">
                  <c:v>29.855800000000002</c:v>
                </c:pt>
                <c:pt idx="53">
                  <c:v>29.855800000000002</c:v>
                </c:pt>
                <c:pt idx="54">
                  <c:v>29.855800000000002</c:v>
                </c:pt>
                <c:pt idx="55">
                  <c:v>29.855800000000002</c:v>
                </c:pt>
                <c:pt idx="56">
                  <c:v>29.855800000000002</c:v>
                </c:pt>
                <c:pt idx="57">
                  <c:v>29.855800000000002</c:v>
                </c:pt>
                <c:pt idx="58">
                  <c:v>29.855800000000002</c:v>
                </c:pt>
                <c:pt idx="59">
                  <c:v>29.855800000000002</c:v>
                </c:pt>
                <c:pt idx="60">
                  <c:v>29.855800000000002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13-4BBB-8600-77B59E69F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613423"/>
        <c:axId val="1483610927"/>
      </c:scatterChart>
      <c:valAx>
        <c:axId val="1483613423"/>
        <c:scaling>
          <c:orientation val="minMax"/>
          <c:max val="2200"/>
          <c:min val="2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</a:p>
            </c:rich>
          </c:tx>
          <c:layout>
            <c:manualLayout>
              <c:xMode val="edge"/>
              <c:yMode val="edge"/>
              <c:x val="0.92237808123634901"/>
              <c:y val="0.786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610927"/>
        <c:crosses val="autoZero"/>
        <c:crossBetween val="midCat"/>
      </c:valAx>
      <c:valAx>
        <c:axId val="1483610927"/>
        <c:scaling>
          <c:orientation val="minMax"/>
          <c:max val="29.864999999999998"/>
          <c:min val="29.84499999999999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АЧХ,</a:t>
                </a:r>
                <a:r>
                  <a:rPr lang="ru-RU" baseline="0"/>
                  <a:t> 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54138905713709E-2"/>
              <c:y val="9.139253426655001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61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АЧХ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166783051201168E-2"/>
          <c:y val="0.20875000000000005"/>
          <c:w val="0.82620955160325238"/>
          <c:h val="0.6227161708953047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Лист1!$A$11:$A$71</c:f>
              <c:numCache>
                <c:formatCode>General</c:formatCode>
                <c:ptCount val="61"/>
                <c:pt idx="0">
                  <c:v>100</c:v>
                </c:pt>
                <c:pt idx="1">
                  <c:v>125.8925412</c:v>
                </c:pt>
                <c:pt idx="2">
                  <c:v>158.48931920000001</c:v>
                </c:pt>
                <c:pt idx="3">
                  <c:v>199.52623149999999</c:v>
                </c:pt>
                <c:pt idx="4">
                  <c:v>251.1886432</c:v>
                </c:pt>
                <c:pt idx="5">
                  <c:v>316.22776599999997</c:v>
                </c:pt>
                <c:pt idx="6">
                  <c:v>398.10717060000002</c:v>
                </c:pt>
                <c:pt idx="7">
                  <c:v>501.18723360000001</c:v>
                </c:pt>
                <c:pt idx="8">
                  <c:v>630.95734449999998</c:v>
                </c:pt>
                <c:pt idx="9">
                  <c:v>794.32823470000005</c:v>
                </c:pt>
                <c:pt idx="10">
                  <c:v>1000</c:v>
                </c:pt>
                <c:pt idx="11">
                  <c:v>1258.9254120000001</c:v>
                </c:pt>
                <c:pt idx="12">
                  <c:v>1584.893192</c:v>
                </c:pt>
                <c:pt idx="13">
                  <c:v>1995.2623149999999</c:v>
                </c:pt>
                <c:pt idx="14">
                  <c:v>2511.8864319999998</c:v>
                </c:pt>
                <c:pt idx="15">
                  <c:v>3162.2776600000002</c:v>
                </c:pt>
                <c:pt idx="16">
                  <c:v>3981.0717060000002</c:v>
                </c:pt>
                <c:pt idx="17">
                  <c:v>5011.8723360000004</c:v>
                </c:pt>
                <c:pt idx="18">
                  <c:v>6309.573445</c:v>
                </c:pt>
                <c:pt idx="19">
                  <c:v>7943.2823470000003</c:v>
                </c:pt>
                <c:pt idx="20">
                  <c:v>10000</c:v>
                </c:pt>
                <c:pt idx="21">
                  <c:v>12589.25412</c:v>
                </c:pt>
                <c:pt idx="22">
                  <c:v>15848.931920000001</c:v>
                </c:pt>
                <c:pt idx="23">
                  <c:v>19952.623149999999</c:v>
                </c:pt>
                <c:pt idx="24">
                  <c:v>25118.864320000001</c:v>
                </c:pt>
                <c:pt idx="25">
                  <c:v>31622.776600000001</c:v>
                </c:pt>
                <c:pt idx="26">
                  <c:v>39810.717060000003</c:v>
                </c:pt>
                <c:pt idx="27">
                  <c:v>50118.723360000004</c:v>
                </c:pt>
                <c:pt idx="28">
                  <c:v>63095.734450000004</c:v>
                </c:pt>
                <c:pt idx="29">
                  <c:v>79432.823470000003</c:v>
                </c:pt>
                <c:pt idx="30">
                  <c:v>100000</c:v>
                </c:pt>
                <c:pt idx="31">
                  <c:v>125892.54120000001</c:v>
                </c:pt>
                <c:pt idx="32">
                  <c:v>158489.3192</c:v>
                </c:pt>
                <c:pt idx="33">
                  <c:v>199526.23149999999</c:v>
                </c:pt>
                <c:pt idx="34">
                  <c:v>251188.64319999999</c:v>
                </c:pt>
                <c:pt idx="35">
                  <c:v>316227.766</c:v>
                </c:pt>
                <c:pt idx="36">
                  <c:v>398107.17060000001</c:v>
                </c:pt>
                <c:pt idx="37">
                  <c:v>501187.23359999998</c:v>
                </c:pt>
                <c:pt idx="38">
                  <c:v>630957.34450000001</c:v>
                </c:pt>
                <c:pt idx="39">
                  <c:v>794328.23470000003</c:v>
                </c:pt>
                <c:pt idx="40">
                  <c:v>1000000</c:v>
                </c:pt>
                <c:pt idx="41">
                  <c:v>1258925.412</c:v>
                </c:pt>
                <c:pt idx="42">
                  <c:v>1584893.192</c:v>
                </c:pt>
                <c:pt idx="43">
                  <c:v>1995262.3149999999</c:v>
                </c:pt>
                <c:pt idx="44">
                  <c:v>2511886.432</c:v>
                </c:pt>
                <c:pt idx="45">
                  <c:v>3162277.66</c:v>
                </c:pt>
                <c:pt idx="46">
                  <c:v>3981071.7059999998</c:v>
                </c:pt>
                <c:pt idx="47">
                  <c:v>5011872.3360000001</c:v>
                </c:pt>
                <c:pt idx="48">
                  <c:v>6309573.4450000003</c:v>
                </c:pt>
                <c:pt idx="49">
                  <c:v>7943282.3470000001</c:v>
                </c:pt>
                <c:pt idx="50">
                  <c:v>10000000</c:v>
                </c:pt>
                <c:pt idx="51">
                  <c:v>12589254.119999999</c:v>
                </c:pt>
                <c:pt idx="52">
                  <c:v>15848931.92</c:v>
                </c:pt>
                <c:pt idx="53">
                  <c:v>19952623.149999999</c:v>
                </c:pt>
                <c:pt idx="54">
                  <c:v>25118864.32</c:v>
                </c:pt>
                <c:pt idx="55">
                  <c:v>31622776.600000001</c:v>
                </c:pt>
                <c:pt idx="56">
                  <c:v>39810717.060000002</c:v>
                </c:pt>
                <c:pt idx="57">
                  <c:v>50118723.359999999</c:v>
                </c:pt>
                <c:pt idx="58">
                  <c:v>63095734.450000003</c:v>
                </c:pt>
                <c:pt idx="59">
                  <c:v>79432823.469999999</c:v>
                </c:pt>
                <c:pt idx="60">
                  <c:v>100000000</c:v>
                </c:pt>
              </c:numCache>
            </c:numRef>
          </c:xVal>
          <c:yVal>
            <c:numRef>
              <c:f>Лист1!$B$11:$B$71</c:f>
              <c:numCache>
                <c:formatCode>General</c:formatCode>
                <c:ptCount val="61"/>
                <c:pt idx="0">
                  <c:v>8.1865600000000001</c:v>
                </c:pt>
                <c:pt idx="1">
                  <c:v>10.1747</c:v>
                </c:pt>
                <c:pt idx="2">
                  <c:v>12.156000000000001</c:v>
                </c:pt>
                <c:pt idx="3">
                  <c:v>14.1266</c:v>
                </c:pt>
                <c:pt idx="4">
                  <c:v>16.080300000000001</c:v>
                </c:pt>
                <c:pt idx="5">
                  <c:v>18.007899999999999</c:v>
                </c:pt>
                <c:pt idx="6">
                  <c:v>19.895600000000002</c:v>
                </c:pt>
                <c:pt idx="7">
                  <c:v>21.723299999999998</c:v>
                </c:pt>
                <c:pt idx="8">
                  <c:v>23.4636</c:v>
                </c:pt>
                <c:pt idx="9">
                  <c:v>25.081299999999999</c:v>
                </c:pt>
                <c:pt idx="10">
                  <c:v>26.536999999999999</c:v>
                </c:pt>
                <c:pt idx="11">
                  <c:v>27.793500000000002</c:v>
                </c:pt>
                <c:pt idx="12">
                  <c:v>28.826699999999999</c:v>
                </c:pt>
                <c:pt idx="13">
                  <c:v>29.632999999999999</c:v>
                </c:pt>
                <c:pt idx="14">
                  <c:v>30.2315</c:v>
                </c:pt>
                <c:pt idx="15">
                  <c:v>30.656500000000001</c:v>
                </c:pt>
                <c:pt idx="16">
                  <c:v>30.947800000000001</c:v>
                </c:pt>
                <c:pt idx="17">
                  <c:v>31.142199999999999</c:v>
                </c:pt>
                <c:pt idx="18">
                  <c:v>31.269500000000001</c:v>
                </c:pt>
                <c:pt idx="19">
                  <c:v>31.351900000000001</c:v>
                </c:pt>
                <c:pt idx="20">
                  <c:v>31.404699999999998</c:v>
                </c:pt>
                <c:pt idx="21">
                  <c:v>31.438400000000001</c:v>
                </c:pt>
                <c:pt idx="22">
                  <c:v>31.46</c:v>
                </c:pt>
                <c:pt idx="23">
                  <c:v>31.4739</c:v>
                </c:pt>
                <c:pt idx="24">
                  <c:v>31.4831</c:v>
                </c:pt>
                <c:pt idx="25">
                  <c:v>31.4894</c:v>
                </c:pt>
                <c:pt idx="26">
                  <c:v>31.494399999999999</c:v>
                </c:pt>
                <c:pt idx="27">
                  <c:v>31.498899999999999</c:v>
                </c:pt>
                <c:pt idx="28">
                  <c:v>31.504100000000001</c:v>
                </c:pt>
                <c:pt idx="29">
                  <c:v>31.510999999999999</c:v>
                </c:pt>
                <c:pt idx="30">
                  <c:v>31.521000000000001</c:v>
                </c:pt>
                <c:pt idx="31">
                  <c:v>31.536300000000001</c:v>
                </c:pt>
                <c:pt idx="32">
                  <c:v>31.559699999999999</c:v>
                </c:pt>
                <c:pt idx="33">
                  <c:v>31.595700000000001</c:v>
                </c:pt>
                <c:pt idx="34">
                  <c:v>31.650400000000001</c:v>
                </c:pt>
                <c:pt idx="35">
                  <c:v>31.731999999999999</c:v>
                </c:pt>
                <c:pt idx="36">
                  <c:v>31.849399999999999</c:v>
                </c:pt>
                <c:pt idx="37">
                  <c:v>32.0105</c:v>
                </c:pt>
                <c:pt idx="38">
                  <c:v>32.215699999999998</c:v>
                </c:pt>
                <c:pt idx="39">
                  <c:v>32.450600000000001</c:v>
                </c:pt>
                <c:pt idx="40">
                  <c:v>32.6785</c:v>
                </c:pt>
                <c:pt idx="41">
                  <c:v>32.840699999999998</c:v>
                </c:pt>
                <c:pt idx="42">
                  <c:v>32.8658</c:v>
                </c:pt>
                <c:pt idx="43">
                  <c:v>32.685699999999997</c:v>
                </c:pt>
                <c:pt idx="44">
                  <c:v>32.248699999999999</c:v>
                </c:pt>
                <c:pt idx="45">
                  <c:v>31.528199999999998</c:v>
                </c:pt>
                <c:pt idx="46">
                  <c:v>30.525099999999998</c:v>
                </c:pt>
                <c:pt idx="47">
                  <c:v>29.265499999999999</c:v>
                </c:pt>
                <c:pt idx="48">
                  <c:v>27.7925</c:v>
                </c:pt>
                <c:pt idx="49">
                  <c:v>26.154399999999999</c:v>
                </c:pt>
                <c:pt idx="50">
                  <c:v>24.3963</c:v>
                </c:pt>
                <c:pt idx="51">
                  <c:v>22.554600000000001</c:v>
                </c:pt>
                <c:pt idx="52">
                  <c:v>20.656600000000001</c:v>
                </c:pt>
                <c:pt idx="53">
                  <c:v>18.7211</c:v>
                </c:pt>
                <c:pt idx="54">
                  <c:v>16.7608</c:v>
                </c:pt>
                <c:pt idx="55">
                  <c:v>14.783799999999999</c:v>
                </c:pt>
                <c:pt idx="56">
                  <c:v>12.7948</c:v>
                </c:pt>
                <c:pt idx="57">
                  <c:v>10.796200000000001</c:v>
                </c:pt>
                <c:pt idx="58">
                  <c:v>8.7882099999999994</c:v>
                </c:pt>
                <c:pt idx="59">
                  <c:v>6.7692199999999998</c:v>
                </c:pt>
                <c:pt idx="60">
                  <c:v>4.73529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77-4EE3-B361-B5993D2E107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Лист1!$A$11:$A$71</c:f>
              <c:numCache>
                <c:formatCode>General</c:formatCode>
                <c:ptCount val="61"/>
                <c:pt idx="0">
                  <c:v>100</c:v>
                </c:pt>
                <c:pt idx="1">
                  <c:v>125.8925412</c:v>
                </c:pt>
                <c:pt idx="2">
                  <c:v>158.48931920000001</c:v>
                </c:pt>
                <c:pt idx="3">
                  <c:v>199.52623149999999</c:v>
                </c:pt>
                <c:pt idx="4">
                  <c:v>251.1886432</c:v>
                </c:pt>
                <c:pt idx="5">
                  <c:v>316.22776599999997</c:v>
                </c:pt>
                <c:pt idx="6">
                  <c:v>398.10717060000002</c:v>
                </c:pt>
                <c:pt idx="7">
                  <c:v>501.18723360000001</c:v>
                </c:pt>
                <c:pt idx="8">
                  <c:v>630.95734449999998</c:v>
                </c:pt>
                <c:pt idx="9">
                  <c:v>794.32823470000005</c:v>
                </c:pt>
                <c:pt idx="10">
                  <c:v>1000</c:v>
                </c:pt>
                <c:pt idx="11">
                  <c:v>1258.9254120000001</c:v>
                </c:pt>
                <c:pt idx="12">
                  <c:v>1584.893192</c:v>
                </c:pt>
                <c:pt idx="13">
                  <c:v>1995.2623149999999</c:v>
                </c:pt>
                <c:pt idx="14">
                  <c:v>2511.8864319999998</c:v>
                </c:pt>
                <c:pt idx="15">
                  <c:v>3162.2776600000002</c:v>
                </c:pt>
                <c:pt idx="16">
                  <c:v>3981.0717060000002</c:v>
                </c:pt>
                <c:pt idx="17">
                  <c:v>5011.8723360000004</c:v>
                </c:pt>
                <c:pt idx="18">
                  <c:v>6309.573445</c:v>
                </c:pt>
                <c:pt idx="19">
                  <c:v>7943.2823470000003</c:v>
                </c:pt>
                <c:pt idx="20">
                  <c:v>10000</c:v>
                </c:pt>
                <c:pt idx="21">
                  <c:v>12589.25412</c:v>
                </c:pt>
                <c:pt idx="22">
                  <c:v>15848.931920000001</c:v>
                </c:pt>
                <c:pt idx="23">
                  <c:v>19952.623149999999</c:v>
                </c:pt>
                <c:pt idx="24">
                  <c:v>25118.864320000001</c:v>
                </c:pt>
                <c:pt idx="25">
                  <c:v>31622.776600000001</c:v>
                </c:pt>
                <c:pt idx="26">
                  <c:v>39810.717060000003</c:v>
                </c:pt>
                <c:pt idx="27">
                  <c:v>50118.723360000004</c:v>
                </c:pt>
                <c:pt idx="28">
                  <c:v>63095.734450000004</c:v>
                </c:pt>
                <c:pt idx="29">
                  <c:v>79432.823470000003</c:v>
                </c:pt>
                <c:pt idx="30">
                  <c:v>100000</c:v>
                </c:pt>
                <c:pt idx="31">
                  <c:v>125892.54120000001</c:v>
                </c:pt>
                <c:pt idx="32">
                  <c:v>158489.3192</c:v>
                </c:pt>
                <c:pt idx="33">
                  <c:v>199526.23149999999</c:v>
                </c:pt>
                <c:pt idx="34">
                  <c:v>251188.64319999999</c:v>
                </c:pt>
                <c:pt idx="35">
                  <c:v>316227.766</c:v>
                </c:pt>
                <c:pt idx="36">
                  <c:v>398107.17060000001</c:v>
                </c:pt>
                <c:pt idx="37">
                  <c:v>501187.23359999998</c:v>
                </c:pt>
                <c:pt idx="38">
                  <c:v>630957.34450000001</c:v>
                </c:pt>
                <c:pt idx="39">
                  <c:v>794328.23470000003</c:v>
                </c:pt>
                <c:pt idx="40">
                  <c:v>1000000</c:v>
                </c:pt>
                <c:pt idx="41">
                  <c:v>1258925.412</c:v>
                </c:pt>
                <c:pt idx="42">
                  <c:v>1584893.192</c:v>
                </c:pt>
                <c:pt idx="43">
                  <c:v>1995262.3149999999</c:v>
                </c:pt>
                <c:pt idx="44">
                  <c:v>2511886.432</c:v>
                </c:pt>
                <c:pt idx="45">
                  <c:v>3162277.66</c:v>
                </c:pt>
                <c:pt idx="46">
                  <c:v>3981071.7059999998</c:v>
                </c:pt>
                <c:pt idx="47">
                  <c:v>5011872.3360000001</c:v>
                </c:pt>
                <c:pt idx="48">
                  <c:v>6309573.4450000003</c:v>
                </c:pt>
                <c:pt idx="49">
                  <c:v>7943282.3470000001</c:v>
                </c:pt>
                <c:pt idx="50">
                  <c:v>10000000</c:v>
                </c:pt>
                <c:pt idx="51">
                  <c:v>12589254.119999999</c:v>
                </c:pt>
                <c:pt idx="52">
                  <c:v>15848931.92</c:v>
                </c:pt>
                <c:pt idx="53">
                  <c:v>19952623.149999999</c:v>
                </c:pt>
                <c:pt idx="54">
                  <c:v>25118864.32</c:v>
                </c:pt>
                <c:pt idx="55">
                  <c:v>31622776.600000001</c:v>
                </c:pt>
                <c:pt idx="56">
                  <c:v>39810717.060000002</c:v>
                </c:pt>
                <c:pt idx="57">
                  <c:v>50118723.359999999</c:v>
                </c:pt>
                <c:pt idx="58">
                  <c:v>63095734.450000003</c:v>
                </c:pt>
                <c:pt idx="59">
                  <c:v>79432823.469999999</c:v>
                </c:pt>
                <c:pt idx="60">
                  <c:v>100000000</c:v>
                </c:pt>
              </c:numCache>
            </c:numRef>
          </c:xVal>
          <c:yVal>
            <c:numRef>
              <c:f>Лист1!$C$11:$C$71</c:f>
              <c:numCache>
                <c:formatCode>General</c:formatCode>
                <c:ptCount val="61"/>
                <c:pt idx="0">
                  <c:v>29.855800000000002</c:v>
                </c:pt>
                <c:pt idx="1">
                  <c:v>29.855800000000002</c:v>
                </c:pt>
                <c:pt idx="2">
                  <c:v>29.855800000000002</c:v>
                </c:pt>
                <c:pt idx="3">
                  <c:v>29.855800000000002</c:v>
                </c:pt>
                <c:pt idx="4">
                  <c:v>29.855800000000002</c:v>
                </c:pt>
                <c:pt idx="5">
                  <c:v>29.855800000000002</c:v>
                </c:pt>
                <c:pt idx="6">
                  <c:v>29.855800000000002</c:v>
                </c:pt>
                <c:pt idx="7">
                  <c:v>29.855800000000002</c:v>
                </c:pt>
                <c:pt idx="8">
                  <c:v>29.855800000000002</c:v>
                </c:pt>
                <c:pt idx="9">
                  <c:v>29.855800000000002</c:v>
                </c:pt>
                <c:pt idx="10">
                  <c:v>29.855800000000002</c:v>
                </c:pt>
                <c:pt idx="11">
                  <c:v>29.855800000000002</c:v>
                </c:pt>
                <c:pt idx="12">
                  <c:v>29.855800000000002</c:v>
                </c:pt>
                <c:pt idx="13">
                  <c:v>29.855800000000002</c:v>
                </c:pt>
                <c:pt idx="14">
                  <c:v>29.855800000000002</c:v>
                </c:pt>
                <c:pt idx="15">
                  <c:v>29.855800000000002</c:v>
                </c:pt>
                <c:pt idx="16">
                  <c:v>29.855800000000002</c:v>
                </c:pt>
                <c:pt idx="17">
                  <c:v>29.855800000000002</c:v>
                </c:pt>
                <c:pt idx="18">
                  <c:v>29.855800000000002</c:v>
                </c:pt>
                <c:pt idx="19">
                  <c:v>29.855800000000002</c:v>
                </c:pt>
                <c:pt idx="20">
                  <c:v>29.855800000000002</c:v>
                </c:pt>
                <c:pt idx="21">
                  <c:v>29.855800000000002</c:v>
                </c:pt>
                <c:pt idx="22">
                  <c:v>29.855800000000002</c:v>
                </c:pt>
                <c:pt idx="23">
                  <c:v>29.855800000000002</c:v>
                </c:pt>
                <c:pt idx="24">
                  <c:v>29.855800000000002</c:v>
                </c:pt>
                <c:pt idx="25">
                  <c:v>29.855800000000002</c:v>
                </c:pt>
                <c:pt idx="26">
                  <c:v>29.855800000000002</c:v>
                </c:pt>
                <c:pt idx="27">
                  <c:v>29.855800000000002</c:v>
                </c:pt>
                <c:pt idx="28">
                  <c:v>29.855800000000002</c:v>
                </c:pt>
                <c:pt idx="29">
                  <c:v>29.855800000000002</c:v>
                </c:pt>
                <c:pt idx="30">
                  <c:v>29.855800000000002</c:v>
                </c:pt>
                <c:pt idx="31">
                  <c:v>29.855800000000002</c:v>
                </c:pt>
                <c:pt idx="32">
                  <c:v>29.855800000000002</c:v>
                </c:pt>
                <c:pt idx="33">
                  <c:v>29.855800000000002</c:v>
                </c:pt>
                <c:pt idx="34">
                  <c:v>29.855800000000002</c:v>
                </c:pt>
                <c:pt idx="35">
                  <c:v>29.855800000000002</c:v>
                </c:pt>
                <c:pt idx="36">
                  <c:v>29.855800000000002</c:v>
                </c:pt>
                <c:pt idx="37">
                  <c:v>29.855800000000002</c:v>
                </c:pt>
                <c:pt idx="38">
                  <c:v>29.855800000000002</c:v>
                </c:pt>
                <c:pt idx="39">
                  <c:v>29.855800000000002</c:v>
                </c:pt>
                <c:pt idx="40">
                  <c:v>29.855800000000002</c:v>
                </c:pt>
                <c:pt idx="41">
                  <c:v>29.855800000000002</c:v>
                </c:pt>
                <c:pt idx="42">
                  <c:v>29.855800000000002</c:v>
                </c:pt>
                <c:pt idx="43">
                  <c:v>29.855800000000002</c:v>
                </c:pt>
                <c:pt idx="44">
                  <c:v>29.855800000000002</c:v>
                </c:pt>
                <c:pt idx="45">
                  <c:v>29.855800000000002</c:v>
                </c:pt>
                <c:pt idx="46">
                  <c:v>29.855800000000002</c:v>
                </c:pt>
                <c:pt idx="47">
                  <c:v>29.855800000000002</c:v>
                </c:pt>
                <c:pt idx="48">
                  <c:v>29.855800000000002</c:v>
                </c:pt>
                <c:pt idx="49">
                  <c:v>29.855800000000002</c:v>
                </c:pt>
                <c:pt idx="50">
                  <c:v>29.855800000000002</c:v>
                </c:pt>
                <c:pt idx="51">
                  <c:v>29.855800000000002</c:v>
                </c:pt>
                <c:pt idx="52">
                  <c:v>29.855800000000002</c:v>
                </c:pt>
                <c:pt idx="53">
                  <c:v>29.855800000000002</c:v>
                </c:pt>
                <c:pt idx="54">
                  <c:v>29.855800000000002</c:v>
                </c:pt>
                <c:pt idx="55">
                  <c:v>29.855800000000002</c:v>
                </c:pt>
                <c:pt idx="56">
                  <c:v>29.855800000000002</c:v>
                </c:pt>
                <c:pt idx="57">
                  <c:v>29.855800000000002</c:v>
                </c:pt>
                <c:pt idx="58">
                  <c:v>29.855800000000002</c:v>
                </c:pt>
                <c:pt idx="59">
                  <c:v>29.855800000000002</c:v>
                </c:pt>
                <c:pt idx="60">
                  <c:v>29.855800000000002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77-4EE3-B361-B5993D2E10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613423"/>
        <c:axId val="1483610927"/>
      </c:scatterChart>
      <c:valAx>
        <c:axId val="1483613423"/>
        <c:scaling>
          <c:orientation val="minMax"/>
          <c:max val="4540000"/>
          <c:min val="45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f,</a:t>
                </a:r>
                <a:r>
                  <a:rPr lang="en-US" baseline="0"/>
                  <a:t> </a:t>
                </a:r>
                <a:r>
                  <a:rPr lang="ru-RU" baseline="0"/>
                  <a:t>Гц</a:t>
                </a:r>
              </a:p>
            </c:rich>
          </c:tx>
          <c:layout>
            <c:manualLayout>
              <c:xMode val="edge"/>
              <c:yMode val="edge"/>
              <c:x val="0.92237808123634901"/>
              <c:y val="0.786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610927"/>
        <c:crosses val="autoZero"/>
        <c:crossBetween val="midCat"/>
      </c:valAx>
      <c:valAx>
        <c:axId val="1483610927"/>
        <c:scaling>
          <c:orientation val="minMax"/>
          <c:max val="29.857000000000003"/>
          <c:min val="29.854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АЧХ,</a:t>
                </a:r>
                <a:r>
                  <a:rPr lang="ru-RU" baseline="0"/>
                  <a:t> дБ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2.754138905713709E-2"/>
              <c:y val="9.139253426655001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613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48359580052493"/>
          <c:y val="0.12962962962962962"/>
          <c:w val="0.69655190160053526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Лист1!$R$4:$R$21</c:f>
              <c:numCache>
                <c:formatCode>General</c:formatCode>
                <c:ptCount val="18"/>
                <c:pt idx="0">
                  <c:v>0.71360000000000001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1000</c:v>
                </c:pt>
                <c:pt idx="8">
                  <c:v>5000</c:v>
                </c:pt>
                <c:pt idx="9">
                  <c:v>10000</c:v>
                </c:pt>
                <c:pt idx="10">
                  <c:v>20000</c:v>
                </c:pt>
                <c:pt idx="11">
                  <c:v>30000</c:v>
                </c:pt>
                <c:pt idx="12">
                  <c:v>50000</c:v>
                </c:pt>
                <c:pt idx="13">
                  <c:v>60000</c:v>
                </c:pt>
                <c:pt idx="14">
                  <c:v>75000</c:v>
                </c:pt>
                <c:pt idx="15">
                  <c:v>80000</c:v>
                </c:pt>
                <c:pt idx="16">
                  <c:v>82500</c:v>
                </c:pt>
                <c:pt idx="17">
                  <c:v>85000</c:v>
                </c:pt>
              </c:numCache>
            </c:numRef>
          </c:xVal>
          <c:yVal>
            <c:numRef>
              <c:f>Лист1!$S$4:$S$21</c:f>
              <c:numCache>
                <c:formatCode>General</c:formatCode>
                <c:ptCount val="18"/>
                <c:pt idx="0">
                  <c:v>19.2</c:v>
                </c:pt>
                <c:pt idx="1">
                  <c:v>26.9</c:v>
                </c:pt>
                <c:pt idx="2">
                  <c:v>134</c:v>
                </c:pt>
                <c:pt idx="3">
                  <c:v>268</c:v>
                </c:pt>
                <c:pt idx="4">
                  <c:v>1340</c:v>
                </c:pt>
                <c:pt idx="5">
                  <c:v>2680</c:v>
                </c:pt>
                <c:pt idx="6">
                  <c:v>13400</c:v>
                </c:pt>
                <c:pt idx="7">
                  <c:v>26800</c:v>
                </c:pt>
                <c:pt idx="8">
                  <c:v>134000</c:v>
                </c:pt>
                <c:pt idx="9">
                  <c:v>268000</c:v>
                </c:pt>
                <c:pt idx="10">
                  <c:v>530000</c:v>
                </c:pt>
                <c:pt idx="11">
                  <c:v>790000</c:v>
                </c:pt>
                <c:pt idx="12">
                  <c:v>1300000</c:v>
                </c:pt>
                <c:pt idx="13">
                  <c:v>1530000</c:v>
                </c:pt>
                <c:pt idx="14">
                  <c:v>1870000</c:v>
                </c:pt>
                <c:pt idx="15">
                  <c:v>1970000</c:v>
                </c:pt>
                <c:pt idx="16">
                  <c:v>2009999.9999999998</c:v>
                </c:pt>
                <c:pt idx="17">
                  <c:v>2049999.9999999998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18-44AC-B322-B0E45156D32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Лист1!$R$23:$R$24</c:f>
              <c:numCache>
                <c:formatCode>General</c:formatCode>
                <c:ptCount val="2"/>
                <c:pt idx="0">
                  <c:v>85000</c:v>
                </c:pt>
                <c:pt idx="1">
                  <c:v>0</c:v>
                </c:pt>
              </c:numCache>
            </c:numRef>
          </c:xVal>
          <c:yVal>
            <c:numRef>
              <c:f>Лист1!$T$23:$T$24</c:f>
              <c:numCache>
                <c:formatCode>General</c:formatCode>
                <c:ptCount val="2"/>
                <c:pt idx="0">
                  <c:v>2286995.5156950671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18-44AC-B322-B0E45156D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474560"/>
        <c:axId val="421473728"/>
      </c:scatterChart>
      <c:valAx>
        <c:axId val="4214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вх</a:t>
                </a:r>
              </a:p>
              <a:p>
                <a:pPr>
                  <a:defRPr/>
                </a:pPr>
                <a:endParaRPr lang="ru-RU"/>
              </a:p>
            </c:rich>
          </c:tx>
          <c:layout>
            <c:manualLayout>
              <c:xMode val="edge"/>
              <c:yMode val="edge"/>
              <c:x val="0.92271958652227293"/>
              <c:y val="0.86568595487671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473728"/>
        <c:crosses val="autoZero"/>
        <c:crossBetween val="midCat"/>
      </c:valAx>
      <c:valAx>
        <c:axId val="42147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вых</a:t>
                </a:r>
              </a:p>
            </c:rich>
          </c:tx>
          <c:layout>
            <c:manualLayout>
              <c:xMode val="edge"/>
              <c:yMode val="edge"/>
              <c:x val="5.5555555555555552E-2"/>
              <c:y val="1.711030912802566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14745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6</xdr:row>
      <xdr:rowOff>41910</xdr:rowOff>
    </xdr:from>
    <xdr:to>
      <xdr:col>15</xdr:col>
      <xdr:colOff>190500</xdr:colOff>
      <xdr:row>21</xdr:row>
      <xdr:rowOff>41910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9338CAC-3DD3-4AD1-97BC-B9EF635BE3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25</xdr:row>
      <xdr:rowOff>0</xdr:rowOff>
    </xdr:from>
    <xdr:to>
      <xdr:col>16</xdr:col>
      <xdr:colOff>91440</xdr:colOff>
      <xdr:row>40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D8F9B2A-5A96-47E1-9E4F-274AE8E282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44</xdr:row>
      <xdr:rowOff>0</xdr:rowOff>
    </xdr:from>
    <xdr:to>
      <xdr:col>16</xdr:col>
      <xdr:colOff>91440</xdr:colOff>
      <xdr:row>59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03388D1-0E84-4D40-8CAE-628F2E665B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160020</xdr:colOff>
      <xdr:row>3</xdr:row>
      <xdr:rowOff>160020</xdr:rowOff>
    </xdr:from>
    <xdr:to>
      <xdr:col>31</xdr:col>
      <xdr:colOff>114300</xdr:colOff>
      <xdr:row>20</xdr:row>
      <xdr:rowOff>87630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5AF97EE-93AF-42BB-A1C2-007B9A7270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164A-1FAA-444B-8818-C8313468B48A}">
  <dimension ref="A3:U71"/>
  <sheetViews>
    <sheetView tabSelected="1" topLeftCell="A5" zoomScaleNormal="100" workbookViewId="0">
      <selection activeCell="Q12" sqref="Q12"/>
    </sheetView>
  </sheetViews>
  <sheetFormatPr defaultRowHeight="14.4" x14ac:dyDescent="0.3"/>
  <cols>
    <col min="20" max="20" width="10.33203125" customWidth="1"/>
    <col min="21" max="21" width="17.88671875" customWidth="1"/>
  </cols>
  <sheetData>
    <row r="3" spans="1:21" x14ac:dyDescent="0.3">
      <c r="R3" t="s">
        <v>2</v>
      </c>
      <c r="S3" t="s">
        <v>3</v>
      </c>
      <c r="T3" t="s">
        <v>0</v>
      </c>
      <c r="U3" t="s">
        <v>1</v>
      </c>
    </row>
    <row r="4" spans="1:21" x14ac:dyDescent="0.3">
      <c r="R4">
        <v>0.71360000000000001</v>
      </c>
      <c r="S4">
        <v>19.2</v>
      </c>
      <c r="T4">
        <f>S4/R4</f>
        <v>26.905829596412556</v>
      </c>
      <c r="U4">
        <f>T4/$T$4*100</f>
        <v>100</v>
      </c>
    </row>
    <row r="5" spans="1:21" x14ac:dyDescent="0.3">
      <c r="R5">
        <v>1</v>
      </c>
      <c r="S5">
        <v>26.9</v>
      </c>
      <c r="T5">
        <f t="shared" ref="T5:T11" si="0">S5/R5</f>
        <v>26.9</v>
      </c>
      <c r="U5">
        <f>T5/$T$4*100</f>
        <v>99.978333333333325</v>
      </c>
    </row>
    <row r="6" spans="1:21" x14ac:dyDescent="0.3">
      <c r="R6">
        <v>5</v>
      </c>
      <c r="S6">
        <v>134</v>
      </c>
      <c r="T6">
        <f t="shared" si="0"/>
        <v>26.8</v>
      </c>
      <c r="U6">
        <f t="shared" ref="U6:U11" si="1">T6/$T$4*100</f>
        <v>99.606666666666683</v>
      </c>
    </row>
    <row r="7" spans="1:21" x14ac:dyDescent="0.3">
      <c r="R7">
        <v>10</v>
      </c>
      <c r="S7">
        <v>268</v>
      </c>
      <c r="T7">
        <f t="shared" si="0"/>
        <v>26.8</v>
      </c>
      <c r="U7">
        <f t="shared" si="1"/>
        <v>99.606666666666683</v>
      </c>
    </row>
    <row r="8" spans="1:21" x14ac:dyDescent="0.3">
      <c r="R8">
        <v>50</v>
      </c>
      <c r="S8">
        <v>1340</v>
      </c>
      <c r="T8">
        <f t="shared" si="0"/>
        <v>26.8</v>
      </c>
      <c r="U8">
        <f t="shared" si="1"/>
        <v>99.606666666666683</v>
      </c>
    </row>
    <row r="9" spans="1:21" x14ac:dyDescent="0.3">
      <c r="R9">
        <v>100</v>
      </c>
      <c r="S9">
        <v>2680</v>
      </c>
      <c r="T9">
        <f t="shared" si="0"/>
        <v>26.8</v>
      </c>
      <c r="U9">
        <f t="shared" si="1"/>
        <v>99.606666666666683</v>
      </c>
    </row>
    <row r="10" spans="1:21" x14ac:dyDescent="0.3">
      <c r="D10">
        <f>MAX(B11:B71)-3.01</f>
        <v>29.855800000000002</v>
      </c>
      <c r="R10">
        <v>500</v>
      </c>
      <c r="S10" s="1">
        <v>13400</v>
      </c>
      <c r="T10">
        <f t="shared" si="0"/>
        <v>26.8</v>
      </c>
      <c r="U10">
        <f t="shared" si="1"/>
        <v>99.606666666666683</v>
      </c>
    </row>
    <row r="11" spans="1:21" x14ac:dyDescent="0.3">
      <c r="A11">
        <v>100</v>
      </c>
      <c r="B11">
        <v>8.1865600000000001</v>
      </c>
      <c r="C11">
        <f>$D$10</f>
        <v>29.855800000000002</v>
      </c>
      <c r="R11">
        <v>1000</v>
      </c>
      <c r="S11" s="1">
        <v>26800</v>
      </c>
      <c r="T11">
        <f t="shared" si="0"/>
        <v>26.8</v>
      </c>
      <c r="U11">
        <f t="shared" si="1"/>
        <v>99.606666666666683</v>
      </c>
    </row>
    <row r="12" spans="1:21" x14ac:dyDescent="0.3">
      <c r="A12">
        <v>125.8925412</v>
      </c>
      <c r="B12">
        <v>10.1747</v>
      </c>
      <c r="C12">
        <f t="shared" ref="C12:C71" si="2">$D$10</f>
        <v>29.855800000000002</v>
      </c>
      <c r="R12">
        <v>5000</v>
      </c>
      <c r="S12" s="1">
        <v>134000</v>
      </c>
      <c r="T12">
        <f>S12/R12</f>
        <v>26.8</v>
      </c>
      <c r="U12">
        <f>T12/$T$4*100</f>
        <v>99.606666666666683</v>
      </c>
    </row>
    <row r="13" spans="1:21" x14ac:dyDescent="0.3">
      <c r="A13">
        <v>158.48931920000001</v>
      </c>
      <c r="B13">
        <v>12.156000000000001</v>
      </c>
      <c r="C13">
        <f t="shared" si="2"/>
        <v>29.855800000000002</v>
      </c>
      <c r="R13">
        <v>10000</v>
      </c>
      <c r="S13" s="1">
        <v>268000</v>
      </c>
      <c r="T13">
        <f>S13/R13</f>
        <v>26.8</v>
      </c>
      <c r="U13">
        <f>T13/$T$4*100</f>
        <v>99.606666666666683</v>
      </c>
    </row>
    <row r="14" spans="1:21" x14ac:dyDescent="0.3">
      <c r="A14">
        <v>199.52623149999999</v>
      </c>
      <c r="B14">
        <v>14.1266</v>
      </c>
      <c r="C14">
        <f t="shared" si="2"/>
        <v>29.855800000000002</v>
      </c>
      <c r="R14">
        <v>20000</v>
      </c>
      <c r="S14" s="1">
        <f>0.53*10^6</f>
        <v>530000</v>
      </c>
      <c r="T14">
        <f t="shared" ref="T14:T15" si="3">S14/R14</f>
        <v>26.5</v>
      </c>
      <c r="U14">
        <f t="shared" ref="U14:U15" si="4">T14/$T$4*100</f>
        <v>98.49166666666666</v>
      </c>
    </row>
    <row r="15" spans="1:21" x14ac:dyDescent="0.3">
      <c r="A15">
        <v>251.1886432</v>
      </c>
      <c r="B15">
        <v>16.080300000000001</v>
      </c>
      <c r="C15">
        <f t="shared" si="2"/>
        <v>29.855800000000002</v>
      </c>
      <c r="R15">
        <v>30000</v>
      </c>
      <c r="S15" s="1">
        <f>0.79*10^6</f>
        <v>790000</v>
      </c>
      <c r="T15">
        <f t="shared" si="3"/>
        <v>26.333333333333332</v>
      </c>
      <c r="U15">
        <f t="shared" si="4"/>
        <v>97.87222222222222</v>
      </c>
    </row>
    <row r="16" spans="1:21" x14ac:dyDescent="0.3">
      <c r="A16">
        <v>316.22776599999997</v>
      </c>
      <c r="B16">
        <v>18.007899999999999</v>
      </c>
      <c r="C16">
        <f t="shared" si="2"/>
        <v>29.855800000000002</v>
      </c>
      <c r="R16">
        <v>50000</v>
      </c>
      <c r="S16" s="1">
        <f>1.3*10^6</f>
        <v>1300000</v>
      </c>
      <c r="T16">
        <f t="shared" ref="T16:T21" si="5">S16/R16</f>
        <v>26</v>
      </c>
      <c r="U16">
        <f t="shared" ref="U16:U21" si="6">T16/$T$4*100</f>
        <v>96.63333333333334</v>
      </c>
    </row>
    <row r="17" spans="1:21" x14ac:dyDescent="0.3">
      <c r="A17">
        <v>398.10717060000002</v>
      </c>
      <c r="B17">
        <v>19.895600000000002</v>
      </c>
      <c r="C17">
        <f t="shared" si="2"/>
        <v>29.855800000000002</v>
      </c>
      <c r="R17">
        <v>60000</v>
      </c>
      <c r="S17">
        <f>1.53*10^6</f>
        <v>1530000</v>
      </c>
      <c r="T17">
        <f t="shared" si="5"/>
        <v>25.5</v>
      </c>
      <c r="U17">
        <f t="shared" si="6"/>
        <v>94.774999999999991</v>
      </c>
    </row>
    <row r="18" spans="1:21" x14ac:dyDescent="0.3">
      <c r="A18">
        <v>501.18723360000001</v>
      </c>
      <c r="B18">
        <v>21.723299999999998</v>
      </c>
      <c r="C18">
        <f t="shared" si="2"/>
        <v>29.855800000000002</v>
      </c>
      <c r="R18">
        <v>75000</v>
      </c>
      <c r="S18" s="1">
        <f>1.87*10^6</f>
        <v>1870000</v>
      </c>
      <c r="T18">
        <f t="shared" si="5"/>
        <v>24.933333333333334</v>
      </c>
      <c r="U18">
        <f t="shared" si="6"/>
        <v>92.668888888888887</v>
      </c>
    </row>
    <row r="19" spans="1:21" x14ac:dyDescent="0.3">
      <c r="A19">
        <v>630.95734449999998</v>
      </c>
      <c r="B19">
        <v>23.4636</v>
      </c>
      <c r="C19">
        <f t="shared" si="2"/>
        <v>29.855800000000002</v>
      </c>
      <c r="R19">
        <v>80000</v>
      </c>
      <c r="S19">
        <f>1.97*10^6</f>
        <v>1970000</v>
      </c>
      <c r="T19">
        <f t="shared" si="5"/>
        <v>24.625</v>
      </c>
      <c r="U19">
        <f t="shared" si="6"/>
        <v>91.52291666666666</v>
      </c>
    </row>
    <row r="20" spans="1:21" x14ac:dyDescent="0.3">
      <c r="A20">
        <v>794.32823470000005</v>
      </c>
      <c r="B20">
        <v>25.081299999999999</v>
      </c>
      <c r="C20">
        <f t="shared" si="2"/>
        <v>29.855800000000002</v>
      </c>
      <c r="R20">
        <v>82500</v>
      </c>
      <c r="S20">
        <f>2.01*10^6</f>
        <v>2009999.9999999998</v>
      </c>
      <c r="T20">
        <f t="shared" si="5"/>
        <v>24.36363636363636</v>
      </c>
      <c r="U20">
        <f t="shared" si="6"/>
        <v>90.551515151515133</v>
      </c>
    </row>
    <row r="21" spans="1:21" x14ac:dyDescent="0.3">
      <c r="A21">
        <v>1000</v>
      </c>
      <c r="B21">
        <v>26.536999999999999</v>
      </c>
      <c r="C21">
        <f t="shared" si="2"/>
        <v>29.855800000000002</v>
      </c>
      <c r="R21">
        <v>85000</v>
      </c>
      <c r="S21">
        <f>2.05*10^6</f>
        <v>2049999.9999999998</v>
      </c>
      <c r="T21">
        <f t="shared" si="5"/>
        <v>24.117647058823525</v>
      </c>
      <c r="U21">
        <f t="shared" si="6"/>
        <v>89.637254901960773</v>
      </c>
    </row>
    <row r="22" spans="1:21" x14ac:dyDescent="0.3">
      <c r="A22">
        <v>1258.9254120000001</v>
      </c>
      <c r="B22">
        <v>27.793500000000002</v>
      </c>
      <c r="C22">
        <f t="shared" si="2"/>
        <v>29.855800000000002</v>
      </c>
    </row>
    <row r="23" spans="1:21" x14ac:dyDescent="0.3">
      <c r="A23">
        <v>1584.893192</v>
      </c>
      <c r="B23">
        <v>28.826699999999999</v>
      </c>
      <c r="C23">
        <f t="shared" si="2"/>
        <v>29.855800000000002</v>
      </c>
      <c r="R23">
        <v>85000</v>
      </c>
      <c r="T23">
        <f>R23*T4</f>
        <v>2286995.5156950671</v>
      </c>
    </row>
    <row r="24" spans="1:21" x14ac:dyDescent="0.3">
      <c r="A24">
        <v>1995.2623149999999</v>
      </c>
      <c r="B24">
        <v>29.632999999999999</v>
      </c>
      <c r="C24">
        <f t="shared" si="2"/>
        <v>29.855800000000002</v>
      </c>
      <c r="R24">
        <v>0</v>
      </c>
      <c r="T24">
        <v>0</v>
      </c>
    </row>
    <row r="25" spans="1:21" x14ac:dyDescent="0.3">
      <c r="A25">
        <v>2511.8864319999998</v>
      </c>
      <c r="B25">
        <v>30.2315</v>
      </c>
      <c r="C25">
        <f t="shared" si="2"/>
        <v>29.855800000000002</v>
      </c>
    </row>
    <row r="26" spans="1:21" x14ac:dyDescent="0.3">
      <c r="A26">
        <v>3162.2776600000002</v>
      </c>
      <c r="B26">
        <v>30.656500000000001</v>
      </c>
      <c r="C26">
        <f t="shared" si="2"/>
        <v>29.855800000000002</v>
      </c>
    </row>
    <row r="27" spans="1:21" x14ac:dyDescent="0.3">
      <c r="A27">
        <v>3981.0717060000002</v>
      </c>
      <c r="B27">
        <v>30.947800000000001</v>
      </c>
      <c r="C27">
        <f t="shared" si="2"/>
        <v>29.855800000000002</v>
      </c>
    </row>
    <row r="28" spans="1:21" x14ac:dyDescent="0.3">
      <c r="A28">
        <v>5011.8723360000004</v>
      </c>
      <c r="B28">
        <v>31.142199999999999</v>
      </c>
      <c r="C28">
        <f t="shared" si="2"/>
        <v>29.855800000000002</v>
      </c>
    </row>
    <row r="29" spans="1:21" x14ac:dyDescent="0.3">
      <c r="A29">
        <v>6309.573445</v>
      </c>
      <c r="B29">
        <v>31.269500000000001</v>
      </c>
      <c r="C29">
        <f t="shared" si="2"/>
        <v>29.855800000000002</v>
      </c>
    </row>
    <row r="30" spans="1:21" x14ac:dyDescent="0.3">
      <c r="A30">
        <v>7943.2823470000003</v>
      </c>
      <c r="B30">
        <v>31.351900000000001</v>
      </c>
      <c r="C30">
        <f t="shared" si="2"/>
        <v>29.855800000000002</v>
      </c>
    </row>
    <row r="31" spans="1:21" x14ac:dyDescent="0.3">
      <c r="A31">
        <v>10000</v>
      </c>
      <c r="B31">
        <v>31.404699999999998</v>
      </c>
      <c r="C31">
        <f t="shared" si="2"/>
        <v>29.855800000000002</v>
      </c>
    </row>
    <row r="32" spans="1:21" x14ac:dyDescent="0.3">
      <c r="A32">
        <v>12589.25412</v>
      </c>
      <c r="B32">
        <v>31.438400000000001</v>
      </c>
      <c r="C32">
        <f t="shared" si="2"/>
        <v>29.855800000000002</v>
      </c>
    </row>
    <row r="33" spans="1:3" x14ac:dyDescent="0.3">
      <c r="A33">
        <v>15848.931920000001</v>
      </c>
      <c r="B33">
        <v>31.46</v>
      </c>
      <c r="C33">
        <f t="shared" si="2"/>
        <v>29.855800000000002</v>
      </c>
    </row>
    <row r="34" spans="1:3" x14ac:dyDescent="0.3">
      <c r="A34">
        <v>19952.623149999999</v>
      </c>
      <c r="B34">
        <v>31.4739</v>
      </c>
      <c r="C34">
        <f t="shared" si="2"/>
        <v>29.855800000000002</v>
      </c>
    </row>
    <row r="35" spans="1:3" x14ac:dyDescent="0.3">
      <c r="A35">
        <v>25118.864320000001</v>
      </c>
      <c r="B35">
        <v>31.4831</v>
      </c>
      <c r="C35">
        <f t="shared" si="2"/>
        <v>29.855800000000002</v>
      </c>
    </row>
    <row r="36" spans="1:3" x14ac:dyDescent="0.3">
      <c r="A36">
        <v>31622.776600000001</v>
      </c>
      <c r="B36">
        <v>31.4894</v>
      </c>
      <c r="C36">
        <f t="shared" si="2"/>
        <v>29.855800000000002</v>
      </c>
    </row>
    <row r="37" spans="1:3" x14ac:dyDescent="0.3">
      <c r="A37">
        <v>39810.717060000003</v>
      </c>
      <c r="B37">
        <v>31.494399999999999</v>
      </c>
      <c r="C37">
        <f t="shared" si="2"/>
        <v>29.855800000000002</v>
      </c>
    </row>
    <row r="38" spans="1:3" x14ac:dyDescent="0.3">
      <c r="A38">
        <v>50118.723360000004</v>
      </c>
      <c r="B38">
        <v>31.498899999999999</v>
      </c>
      <c r="C38">
        <f t="shared" si="2"/>
        <v>29.855800000000002</v>
      </c>
    </row>
    <row r="39" spans="1:3" x14ac:dyDescent="0.3">
      <c r="A39">
        <v>63095.734450000004</v>
      </c>
      <c r="B39">
        <v>31.504100000000001</v>
      </c>
      <c r="C39">
        <f t="shared" si="2"/>
        <v>29.855800000000002</v>
      </c>
    </row>
    <row r="40" spans="1:3" x14ac:dyDescent="0.3">
      <c r="A40">
        <v>79432.823470000003</v>
      </c>
      <c r="B40">
        <v>31.510999999999999</v>
      </c>
      <c r="C40">
        <f t="shared" si="2"/>
        <v>29.855800000000002</v>
      </c>
    </row>
    <row r="41" spans="1:3" x14ac:dyDescent="0.3">
      <c r="A41">
        <v>100000</v>
      </c>
      <c r="B41">
        <v>31.521000000000001</v>
      </c>
      <c r="C41">
        <f t="shared" si="2"/>
        <v>29.855800000000002</v>
      </c>
    </row>
    <row r="42" spans="1:3" x14ac:dyDescent="0.3">
      <c r="A42">
        <v>125892.54120000001</v>
      </c>
      <c r="B42">
        <v>31.536300000000001</v>
      </c>
      <c r="C42">
        <f t="shared" si="2"/>
        <v>29.855800000000002</v>
      </c>
    </row>
    <row r="43" spans="1:3" x14ac:dyDescent="0.3">
      <c r="A43">
        <v>158489.3192</v>
      </c>
      <c r="B43">
        <v>31.559699999999999</v>
      </c>
      <c r="C43">
        <f t="shared" si="2"/>
        <v>29.855800000000002</v>
      </c>
    </row>
    <row r="44" spans="1:3" x14ac:dyDescent="0.3">
      <c r="A44">
        <v>199526.23149999999</v>
      </c>
      <c r="B44">
        <v>31.595700000000001</v>
      </c>
      <c r="C44">
        <f t="shared" si="2"/>
        <v>29.855800000000002</v>
      </c>
    </row>
    <row r="45" spans="1:3" x14ac:dyDescent="0.3">
      <c r="A45">
        <v>251188.64319999999</v>
      </c>
      <c r="B45">
        <v>31.650400000000001</v>
      </c>
      <c r="C45">
        <f t="shared" si="2"/>
        <v>29.855800000000002</v>
      </c>
    </row>
    <row r="46" spans="1:3" x14ac:dyDescent="0.3">
      <c r="A46">
        <v>316227.766</v>
      </c>
      <c r="B46">
        <v>31.731999999999999</v>
      </c>
      <c r="C46">
        <f t="shared" si="2"/>
        <v>29.855800000000002</v>
      </c>
    </row>
    <row r="47" spans="1:3" x14ac:dyDescent="0.3">
      <c r="A47">
        <v>398107.17060000001</v>
      </c>
      <c r="B47">
        <v>31.849399999999999</v>
      </c>
      <c r="C47">
        <f t="shared" si="2"/>
        <v>29.855800000000002</v>
      </c>
    </row>
    <row r="48" spans="1:3" x14ac:dyDescent="0.3">
      <c r="A48">
        <v>501187.23359999998</v>
      </c>
      <c r="B48">
        <v>32.0105</v>
      </c>
      <c r="C48">
        <f t="shared" si="2"/>
        <v>29.855800000000002</v>
      </c>
    </row>
    <row r="49" spans="1:8" x14ac:dyDescent="0.3">
      <c r="A49">
        <v>630957.34450000001</v>
      </c>
      <c r="B49">
        <v>32.215699999999998</v>
      </c>
      <c r="C49">
        <f t="shared" si="2"/>
        <v>29.855800000000002</v>
      </c>
    </row>
    <row r="50" spans="1:8" x14ac:dyDescent="0.3">
      <c r="A50">
        <v>794328.23470000003</v>
      </c>
      <c r="B50">
        <v>32.450600000000001</v>
      </c>
      <c r="C50">
        <f t="shared" si="2"/>
        <v>29.855800000000002</v>
      </c>
    </row>
    <row r="51" spans="1:8" x14ac:dyDescent="0.3">
      <c r="A51">
        <v>1000000</v>
      </c>
      <c r="B51">
        <v>32.6785</v>
      </c>
      <c r="C51">
        <f t="shared" si="2"/>
        <v>29.855800000000002</v>
      </c>
    </row>
    <row r="52" spans="1:8" x14ac:dyDescent="0.3">
      <c r="A52">
        <v>1258925.412</v>
      </c>
      <c r="B52">
        <v>32.840699999999998</v>
      </c>
      <c r="C52">
        <f t="shared" si="2"/>
        <v>29.855800000000002</v>
      </c>
    </row>
    <row r="53" spans="1:8" x14ac:dyDescent="0.3">
      <c r="A53">
        <v>1584893.192</v>
      </c>
      <c r="B53">
        <v>32.8658</v>
      </c>
      <c r="C53">
        <f t="shared" si="2"/>
        <v>29.855800000000002</v>
      </c>
    </row>
    <row r="54" spans="1:8" x14ac:dyDescent="0.3">
      <c r="A54">
        <v>1995262.3149999999</v>
      </c>
      <c r="B54">
        <v>32.685699999999997</v>
      </c>
      <c r="C54">
        <f t="shared" si="2"/>
        <v>29.855800000000002</v>
      </c>
    </row>
    <row r="55" spans="1:8" x14ac:dyDescent="0.3">
      <c r="A55">
        <v>2511886.432</v>
      </c>
      <c r="B55">
        <v>32.248699999999999</v>
      </c>
      <c r="C55">
        <f t="shared" si="2"/>
        <v>29.855800000000002</v>
      </c>
    </row>
    <row r="56" spans="1:8" x14ac:dyDescent="0.3">
      <c r="A56">
        <v>3162277.66</v>
      </c>
      <c r="B56">
        <v>31.528199999999998</v>
      </c>
      <c r="C56">
        <f t="shared" si="2"/>
        <v>29.855800000000002</v>
      </c>
    </row>
    <row r="57" spans="1:8" x14ac:dyDescent="0.3">
      <c r="A57">
        <v>3981071.7059999998</v>
      </c>
      <c r="B57">
        <v>30.525099999999998</v>
      </c>
      <c r="C57">
        <f t="shared" si="2"/>
        <v>29.855800000000002</v>
      </c>
    </row>
    <row r="58" spans="1:8" x14ac:dyDescent="0.3">
      <c r="A58">
        <v>5011872.3360000001</v>
      </c>
      <c r="B58">
        <v>29.265499999999999</v>
      </c>
      <c r="C58">
        <f t="shared" si="2"/>
        <v>29.855800000000002</v>
      </c>
    </row>
    <row r="59" spans="1:8" x14ac:dyDescent="0.3">
      <c r="A59">
        <v>6309573.4450000003</v>
      </c>
      <c r="B59">
        <v>27.7925</v>
      </c>
      <c r="C59">
        <f t="shared" si="2"/>
        <v>29.855800000000002</v>
      </c>
    </row>
    <row r="60" spans="1:8" x14ac:dyDescent="0.3">
      <c r="A60">
        <v>7943282.3470000001</v>
      </c>
      <c r="B60">
        <v>26.154399999999999</v>
      </c>
      <c r="C60">
        <f t="shared" si="2"/>
        <v>29.855800000000002</v>
      </c>
    </row>
    <row r="61" spans="1:8" x14ac:dyDescent="0.3">
      <c r="A61">
        <v>10000000</v>
      </c>
      <c r="B61">
        <v>24.3963</v>
      </c>
      <c r="C61">
        <f t="shared" si="2"/>
        <v>29.855800000000002</v>
      </c>
    </row>
    <row r="62" spans="1:8" x14ac:dyDescent="0.3">
      <c r="A62">
        <v>12589254.119999999</v>
      </c>
      <c r="B62">
        <v>22.554600000000001</v>
      </c>
      <c r="C62">
        <f t="shared" si="2"/>
        <v>29.855800000000002</v>
      </c>
    </row>
    <row r="63" spans="1:8" x14ac:dyDescent="0.3">
      <c r="A63">
        <v>15848931.92</v>
      </c>
      <c r="B63">
        <v>20.656600000000001</v>
      </c>
      <c r="C63">
        <f t="shared" si="2"/>
        <v>29.855800000000002</v>
      </c>
    </row>
    <row r="64" spans="1:8" x14ac:dyDescent="0.3">
      <c r="A64">
        <v>19952623.149999999</v>
      </c>
      <c r="B64">
        <v>18.7211</v>
      </c>
      <c r="C64">
        <f t="shared" si="2"/>
        <v>29.855800000000002</v>
      </c>
      <c r="G64" t="s">
        <v>5</v>
      </c>
      <c r="H64" t="s">
        <v>4</v>
      </c>
    </row>
    <row r="65" spans="1:8" x14ac:dyDescent="0.3">
      <c r="A65">
        <v>25118864.32</v>
      </c>
      <c r="B65">
        <v>16.7608</v>
      </c>
      <c r="C65">
        <f t="shared" si="2"/>
        <v>29.855800000000002</v>
      </c>
      <c r="G65">
        <v>100000</v>
      </c>
      <c r="H65">
        <f>6.5*10^(-3)</f>
        <v>6.5000000000000006E-3</v>
      </c>
    </row>
    <row r="66" spans="1:8" x14ac:dyDescent="0.3">
      <c r="A66">
        <v>31622776.600000001</v>
      </c>
      <c r="B66">
        <v>14.783799999999999</v>
      </c>
      <c r="C66">
        <f t="shared" si="2"/>
        <v>29.855800000000002</v>
      </c>
    </row>
    <row r="67" spans="1:8" x14ac:dyDescent="0.3">
      <c r="A67">
        <v>39810717.060000002</v>
      </c>
      <c r="B67">
        <v>12.7948</v>
      </c>
      <c r="C67">
        <f t="shared" si="2"/>
        <v>29.855800000000002</v>
      </c>
    </row>
    <row r="68" spans="1:8" x14ac:dyDescent="0.3">
      <c r="A68">
        <v>50118723.359999999</v>
      </c>
      <c r="B68">
        <v>10.796200000000001</v>
      </c>
      <c r="C68">
        <f t="shared" si="2"/>
        <v>29.855800000000002</v>
      </c>
    </row>
    <row r="69" spans="1:8" x14ac:dyDescent="0.3">
      <c r="A69">
        <v>63095734.450000003</v>
      </c>
      <c r="B69">
        <v>8.7882099999999994</v>
      </c>
      <c r="C69">
        <f t="shared" si="2"/>
        <v>29.855800000000002</v>
      </c>
    </row>
    <row r="70" spans="1:8" x14ac:dyDescent="0.3">
      <c r="A70">
        <v>79432823.469999999</v>
      </c>
      <c r="B70">
        <v>6.7692199999999998</v>
      </c>
      <c r="C70">
        <f t="shared" si="2"/>
        <v>29.855800000000002</v>
      </c>
    </row>
    <row r="71" spans="1:8" x14ac:dyDescent="0.3">
      <c r="A71">
        <v>100000000</v>
      </c>
      <c r="B71">
        <v>4.73529</v>
      </c>
      <c r="C71">
        <f t="shared" si="2"/>
        <v>29.855800000000002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2023-04-15T19:34:04Z</dcterms:created>
  <dcterms:modified xsi:type="dcterms:W3CDTF">2023-04-16T22:43:47Z</dcterms:modified>
</cp:coreProperties>
</file>