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5" i="2" l="1"/>
  <c r="C8" i="2"/>
  <c r="C17" i="2" l="1"/>
  <c r="D17" i="2"/>
  <c r="C18" i="2" l="1"/>
  <c r="D18" i="2"/>
  <c r="E17" i="2"/>
  <c r="D7" i="2"/>
  <c r="C7" i="2"/>
  <c r="C12" i="2" l="1"/>
  <c r="C15" i="2" l="1"/>
  <c r="E15" i="2" l="1"/>
  <c r="C14" i="2"/>
  <c r="E11" i="2"/>
  <c r="E10" i="2" l="1"/>
  <c r="E16" i="2" l="1"/>
  <c r="E9" i="2" l="1"/>
  <c r="E14" i="2"/>
  <c r="C27" i="2" l="1"/>
  <c r="E13" i="2"/>
  <c r="E12" i="2" l="1"/>
  <c r="D3" i="2" l="1"/>
  <c r="E8" i="2" l="1"/>
  <c r="E18" i="2" s="1"/>
  <c r="E7" i="2"/>
  <c r="E5" i="2"/>
  <c r="E4" i="2"/>
  <c r="E3" i="2"/>
  <c r="E2" i="2"/>
  <c r="D6" i="2"/>
  <c r="C6" i="2"/>
  <c r="C28" i="2" s="1"/>
  <c r="E6" i="2" l="1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<sst xmlns="http://schemas.openxmlformats.org/spreadsheetml/2006/main" count="53" uniqueCount="50">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</sst>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5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</cellXfs>
  <cellStyles count="6"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28" sqref="C28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5" x14ac:dyDescent="0.25">
      <c r="A8" s="6">
        <v>43031</v>
      </c>
      <c r="B8" s="9" t="s">
        <v>36</v>
      </c>
      <c r="C8" s="8">
        <f>5600+4500+400+600</f>
        <v>11100</v>
      </c>
      <c r="D8" s="8">
        <v>5600</v>
      </c>
      <c r="E8" s="8">
        <f t="shared" ref="E8:E17" si="1">C8-D8</f>
        <v>5500</v>
      </c>
    </row>
    <row r="9" spans="1:5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5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5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5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5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5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5" x14ac:dyDescent="0.25">
      <c r="B16" s="9" t="s">
        <v>44</v>
      </c>
      <c r="C16" s="8">
        <v>30000</v>
      </c>
      <c r="D16" s="8">
        <v>0</v>
      </c>
      <c r="E16" s="8">
        <f t="shared" si="1"/>
        <v>30000</v>
      </c>
    </row>
    <row r="17" spans="1:5" x14ac:dyDescent="0.25">
      <c r="A17" s="6">
        <v>43051</v>
      </c>
      <c r="B17" s="9" t="s">
        <v>49</v>
      </c>
      <c r="C17" s="8">
        <f>260*6+549</f>
        <v>2109</v>
      </c>
      <c r="D17" s="8">
        <f>1560+549</f>
        <v>2109</v>
      </c>
      <c r="E17" s="8">
        <f t="shared" si="1"/>
        <v>0</v>
      </c>
    </row>
    <row r="18" spans="1:5" x14ac:dyDescent="0.25">
      <c r="A18" s="11" t="s">
        <v>48</v>
      </c>
      <c r="B18" s="11"/>
      <c r="C18" s="12">
        <f>SUM(C2:C17)</f>
        <v>333718</v>
      </c>
      <c r="D18" s="12">
        <f>SUM(D2:D17)</f>
        <v>240642</v>
      </c>
      <c r="E18" s="12">
        <f>SUM(E2:E17)</f>
        <v>93076</v>
      </c>
    </row>
    <row r="19" spans="1:5" x14ac:dyDescent="0.25">
      <c r="C19" s="8"/>
    </row>
    <row r="20" spans="1:5" x14ac:dyDescent="0.25">
      <c r="C20" s="8"/>
    </row>
    <row r="21" spans="1:5" x14ac:dyDescent="0.25">
      <c r="C21" s="8"/>
    </row>
    <row r="22" spans="1:5" x14ac:dyDescent="0.25">
      <c r="C22" s="8"/>
    </row>
    <row r="23" spans="1:5" x14ac:dyDescent="0.25">
      <c r="C23" s="8"/>
    </row>
    <row r="24" spans="1:5" x14ac:dyDescent="0.25">
      <c r="C24" s="8"/>
    </row>
    <row r="25" spans="1:5" x14ac:dyDescent="0.25">
      <c r="C25" s="8"/>
    </row>
    <row r="26" spans="1:5" x14ac:dyDescent="0.25">
      <c r="B26" t="s">
        <v>39</v>
      </c>
      <c r="C26" s="8">
        <v>2750000</v>
      </c>
    </row>
    <row r="27" spans="1:5" x14ac:dyDescent="0.25">
      <c r="B27" t="s">
        <v>40</v>
      </c>
      <c r="C27" s="10">
        <f>C26-C2</f>
        <v>2730000</v>
      </c>
    </row>
    <row r="28" spans="1:5" x14ac:dyDescent="0.25">
      <c r="B28" t="s">
        <v>43</v>
      </c>
      <c r="C28" s="13">
        <f>C26+C18</f>
        <v>3083718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2017-11-13T14:40:22Z</dcterms:modified>
</cp:coreProperties>
</file>