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D15" i="6" l="1"/>
  <c r="D14" i="6"/>
  <c r="D21" i="6" l="1"/>
  <c r="D4" i="6"/>
  <c r="D3" i="6" l="1"/>
  <c r="D10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sharedStrings.xml><?xml version="1.0" encoding="utf-8"?>
<sst xmlns="http://schemas.openxmlformats.org/spreadsheetml/2006/main" count="352" uniqueCount="278">
  <si>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</si>
  <si>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</si>
  <si>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</si>
  <si>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</si>
  <si>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</si>
  <si>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</si>
  <si>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</si>
  <si>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</si>
  <si>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</si>
  <si>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</si>
  <si>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</si>
  <si>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</si>
  <si>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</si>
  <si>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</si>
  <si>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</si>
  <si>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</si>
  <si>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</si>
  <si>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</si>
  <si>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</si>
  <si>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</si>
  <si>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</si>
  <si>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</si>
  <si>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</si>
  <si>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</si>
  <si>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</si>
  <si>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</si>
  <si>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</si>
  <si>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</si>
  <si>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</si>
  <si>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</si>
  <si>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</si>
  <si>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</si>
  <si>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</si>
  <si>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</si>
  <si>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</si>
  <si>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</si>
  <si>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</si>
  <si>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</si>
  <si>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</si>
  <si>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</si>
  <si>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</si>
  <si>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</si>
  <si>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</si>
  <si>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</si>
  <si>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</si>
  <si>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</si>
  <si>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</si>
  <si>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</si>
  <si>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</si>
  <si>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</si>
  <si>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</si>
  <si>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</si>
  <si>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</si>
  <si>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</si>
  <si>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</si>
  <si>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</si>
  <si>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</si>
  <si>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</si>
  <si>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</si>
  <si>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</si>
  <si>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</si>
  <si>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</si>
  <si>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</si>
  <si>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</si>
  <si>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</si>
  <si>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</si>
  <si>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</si>
  <si>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</si>
  <si>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</si>
  <si>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</si>
  <si>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</si>
  <si>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</si>
  <si>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</si>
  <si>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</si>
  <si>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</si>
  <si>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</si>
  <si>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</si>
  <si>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</si>
  <si>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</si>
  <si>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</si>
  <si>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</si>
  <si>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</si>
  <si>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</si>
  <si>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</si>
  <si>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</si>
  <si>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</si>
  <si>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</si>
  <si>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</si>
  <si>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</si>
  <si>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</si>
  <si>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</si>
  <si>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</si>
  <si>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</si>
  <si>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</si>
  <si>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</si>
  <si>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</si>
  <si>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</si>
  <si>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</si>
  <si>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</si>
  <si>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</si>
  <si>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</si>
  <si>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</si>
  <si>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</si>
  <si>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</si>
  <si>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</si>
  <si>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</si>
  <si>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</si>
  <si>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</si>
  <si>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</si>
  <si>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</si>
  <si>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</si>
  <si>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</si>
  <si>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</si>
  <si>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</si>
  <si>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</si>
  <si>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</si>
  <si>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</si>
  <si>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</si>
  <si>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</si>
  <si>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</si>
  <si>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</si>
  <si>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</si>
  <si>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</si>
  <si>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</si>
  <si>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</si>
  <si>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</si>
  <si>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</si>
  <si>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</si>
  <si>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</si>
  <si>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</si>
  <si>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</si>
  <si>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</si>
  <si>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</si>
  <si>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</si>
  <si>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</si>
  <si>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</si>
  <si>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</si>
  <si>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</si>
  <si>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</si>
  <si>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</si>
  <si>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</si>
  <si>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</si>
  <si>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</si>
  <si>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</si>
  <si>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</si>
  <si>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</si>
  <si>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</si>
  <si>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</si>
  <si>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</si>
  <si>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</si>
  <si>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</si>
  <si>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</si>
  <si>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</si>
  <si>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</si>
  <si>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</si>
  <si>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</si>
  <si>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</si>
  <si>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</si>
  <si>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</si>
  <si>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</si>
  <si>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</si>
  <si>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</si>
  <si>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</si>
  <si>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</si>
  <si>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</si>
  <si>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</si>
  <si>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</si>
  <si>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</si>
  <si>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</si>
  <si>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</si>
  <si>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</si>
  <si>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</si>
  <si>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</si>
  <si>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</si>
  <si>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</si>
  <si>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</si>
  <si>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</si>
  <si>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</si>
  <si>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</si>
  <si>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</si>
  <si>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</si>
  <si>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</si>
  <si>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</si>
  <si>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</si>
  <si>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</si>
  <si>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</si>
  <si>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</si>
  <si>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</si>
  <si>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</si>
  <si>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</si>
  <si>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</si>
  <si>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</si>
  <si>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</si>
  <si>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</si>
  <si>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</si>
  <si>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</si>
  <si>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</si>
  <si>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</si>
  <si>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</si>
  <si>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</si>
  <si>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</si>
  <si>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</si>
  <si>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</si>
  <si>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</si>
  <si>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</si>
  <si>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</si>
  <si>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</si>
  <si>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</si>
  <si>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</si>
  <si>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</si>
  <si>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</si>
  <si>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</si>
  <si>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</si>
  <si>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</si>
  <si>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</si>
  <si>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</si>
  <si>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</si>
  <si>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</si>
  <si>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</si>
  <si>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</si>
  <si>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</si>
  <si>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</si>
  <si>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</si>
  <si>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</si>
  <si>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</si>
  <si>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</si>
  <si>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</si>
  <si>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</si>
  <si>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</si>
  <si>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</si>
  <si>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</si>
  <si>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</si>
  <si>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</si>
  <si>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</si>
  <si>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</si>
  <si>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</si>
  <si>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</si>
  <si>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</si>
  <si>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</si>
  <si>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</si>
  <si>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</si>
  <si>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</si>
  <si>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</si>
  <si>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</si>
  <si>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</si>
  <si>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</si>
  <si>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</si>
  <si>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</si>
  <si>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</si>
  <si>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</si>
  <si>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</si>
  <si>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</si>
  <si>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</si>
  <si>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</si>
  <si>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</si>
  <si>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</si>
  <si>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</si>
  <si>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</si>
  <si>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</si>
  <si>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</si>
  <si>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</si>
  <si>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</si>
  <si>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</si>
  <si>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</si>
  <si>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Шлакоблок 12,6 м3/1.44 м3 поддон/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</si>
  <si>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</si>
  <si>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</si>
  <si>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</si>
  <si>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</si>
  <si>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Обрешетка (доска обрез или необрез 25*150 6м)</t>
  </si>
  <si>
    <t>Ветровая планка (доска 25*200 6м)</t>
  </si>
  <si>
    <t>Пояски на подшив карниза (доска 25*100 6м)</t>
  </si>
  <si>
    <t>Профлист НС-35R</t>
  </si>
  <si>
    <t>Цемент</t>
  </si>
  <si>
    <t>Песок</t>
  </si>
  <si>
    <t>Рубероид</t>
  </si>
  <si>
    <t>Кладочная сетка</t>
  </si>
  <si>
    <t>Вентиляция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</si>
</sst>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19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164" fontId="5" fillId="0" borderId="0" applyFont="0" applyFill="0" applyBorder="0" applyAlignment="0" applyProtection="0"/>
    <xf numFmtId="0" fontId="3" fillId="19" borderId="0" applyNumberFormat="0" applyBorder="0" applyAlignment="0" applyProtection="0"/>
  </cellStyleXfs>
  <cellXfs count="84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44" fontId="12" fillId="0" borderId="7" xfId="0" applyNumberFormat="1" applyFont="1" applyBorder="1" applyAlignment="1"/>
    <xf numFmtId="0" fontId="3" fillId="19" borderId="0" xfId="22"/>
    <xf numFmtId="168" fontId="3" fillId="19" borderId="0" xfId="22" applyNumberFormat="1"/>
  </cellXfs>
  <cellStyles count="23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410</v>
      </c>
      <c r="J3" s="14">
        <v>200000</v>
      </c>
      <c r="K3" s="14">
        <f ca="1">J3*K1/365*I3</f>
        <v>15726.027397260275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179</v>
      </c>
      <c r="J4" s="14">
        <v>170000</v>
      </c>
      <c r="K4" s="14">
        <f ca="1">J4*L1/365*I4</f>
        <v>4168.4931506849316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71" t="s">
        <v>75</v>
      </c>
      <c r="D46" s="72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70" t="s">
        <v>52</v>
      </c>
      <c r="D57" s="70"/>
      <c r="E57" s="70" t="s">
        <v>50</v>
      </c>
      <c r="F57" s="70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D2"/>
    </sheetView>
  </sheetViews>
  <sheetFormatPr defaultRowHeight="15" x14ac:dyDescent="0.25"/>
  <cols>
    <col min="1" max="1" width="44" customWidth="1"/>
    <col min="3" max="3" width="9.7109375" bestFit="1" customWidth="1"/>
    <col min="4" max="4" width="10.5703125" bestFit="1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77" t="s">
        <v>115</v>
      </c>
      <c r="B8" s="77"/>
      <c r="C8" s="77"/>
      <c r="D8" s="77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73" t="s">
        <v>197</v>
      </c>
      <c r="H9" s="73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78" t="s">
        <v>121</v>
      </c>
      <c r="B14" s="79"/>
      <c r="C14" s="79"/>
      <c r="D14" s="79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80" t="s">
        <v>129</v>
      </c>
      <c r="B24" s="80"/>
      <c r="C24" s="80"/>
      <c r="D24" s="80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81" t="s">
        <v>176</v>
      </c>
      <c r="B41" s="81"/>
      <c r="C41" s="81"/>
      <c r="D41" s="81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74" t="s">
        <v>149</v>
      </c>
      <c r="B50" s="74"/>
      <c r="C50" s="74"/>
      <c r="D50" s="74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74" t="s">
        <v>153</v>
      </c>
      <c r="B54" s="75"/>
      <c r="C54" s="75"/>
      <c r="D54" s="75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76" t="s">
        <v>196</v>
      </c>
      <c r="B83" s="76"/>
      <c r="C83" s="76"/>
      <c r="D83" s="76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9" sqref="A9:XFD9"/>
    </sheetView>
  </sheetViews>
  <sheetFormatPr defaultRowHeight="15" x14ac:dyDescent="0.25"/>
  <cols>
    <col min="1" max="1" width="45.42578125" customWidth="1"/>
    <col min="2" max="2" width="13.7109375" customWidth="1"/>
    <col min="3" max="3" width="13.140625" customWidth="1"/>
    <col min="4" max="4" width="14" customWidth="1"/>
  </cols>
  <sheetData>
    <row r="1" spans="1:4" ht="28.5" x14ac:dyDescent="0.45">
      <c r="A1" s="68" t="s">
        <v>128</v>
      </c>
    </row>
    <row r="2" spans="1:4" x14ac:dyDescent="0.25">
      <c r="A2" s="61" t="s">
        <v>107</v>
      </c>
      <c r="B2" s="61" t="s">
        <v>108</v>
      </c>
      <c r="C2" s="61" t="s">
        <v>109</v>
      </c>
      <c r="D2" s="61" t="s">
        <v>19</v>
      </c>
    </row>
    <row r="3" spans="1:4" x14ac:dyDescent="0.25">
      <c r="A3" t="s">
        <v>264</v>
      </c>
      <c r="B3">
        <v>9</v>
      </c>
      <c r="C3" s="69">
        <v>1700</v>
      </c>
      <c r="D3" s="69">
        <f>B3*C3</f>
        <v>15300</v>
      </c>
    </row>
    <row r="4" spans="1:4" x14ac:dyDescent="0.25">
      <c r="A4" t="s">
        <v>265</v>
      </c>
      <c r="B4">
        <v>1</v>
      </c>
      <c r="C4" s="69">
        <v>3000</v>
      </c>
      <c r="D4" s="69">
        <f>B4*C4</f>
        <v>3000</v>
      </c>
    </row>
    <row r="5" spans="1:4" x14ac:dyDescent="0.25">
      <c r="A5" t="s">
        <v>273</v>
      </c>
      <c r="C5" s="69"/>
      <c r="D5" s="69"/>
    </row>
    <row r="6" spans="1:4" x14ac:dyDescent="0.25">
      <c r="A6" t="s">
        <v>274</v>
      </c>
      <c r="C6" s="69"/>
      <c r="D6" s="69"/>
    </row>
    <row r="7" spans="1:4" x14ac:dyDescent="0.25">
      <c r="A7" t="s">
        <v>276</v>
      </c>
      <c r="C7" s="69"/>
      <c r="D7" s="69"/>
    </row>
    <row r="8" spans="1:4" x14ac:dyDescent="0.25">
      <c r="A8" t="s">
        <v>275</v>
      </c>
      <c r="C8" s="69"/>
      <c r="D8" s="69"/>
    </row>
    <row r="9" spans="1:4" x14ac:dyDescent="0.25">
      <c r="A9" t="s">
        <v>277</v>
      </c>
      <c r="C9" s="69"/>
      <c r="D9" s="69"/>
    </row>
    <row r="10" spans="1:4" x14ac:dyDescent="0.25">
      <c r="A10" s="82" t="s">
        <v>7</v>
      </c>
      <c r="B10" s="82">
        <v>51</v>
      </c>
      <c r="C10" s="82">
        <v>1</v>
      </c>
      <c r="D10" s="83">
        <f>SUM(D3:D4)</f>
        <v>18300</v>
      </c>
    </row>
    <row r="12" spans="1:4" ht="28.5" x14ac:dyDescent="0.45">
      <c r="A12" s="68" t="s">
        <v>157</v>
      </c>
    </row>
    <row r="13" spans="1:4" x14ac:dyDescent="0.25">
      <c r="A13" s="61" t="s">
        <v>107</v>
      </c>
      <c r="B13" s="61" t="s">
        <v>108</v>
      </c>
      <c r="C13" s="61" t="s">
        <v>109</v>
      </c>
      <c r="D13" s="61" t="s">
        <v>19</v>
      </c>
    </row>
    <row r="14" spans="1:4" x14ac:dyDescent="0.25">
      <c r="A14" t="s">
        <v>272</v>
      </c>
      <c r="B14">
        <v>0</v>
      </c>
      <c r="C14" s="69">
        <v>1700</v>
      </c>
      <c r="D14" s="69">
        <f>B14*C14</f>
        <v>0</v>
      </c>
    </row>
    <row r="15" spans="1:4" x14ac:dyDescent="0.25">
      <c r="A15" t="s">
        <v>266</v>
      </c>
      <c r="B15">
        <v>1</v>
      </c>
      <c r="C15" s="69">
        <v>3000</v>
      </c>
      <c r="D15" s="69">
        <f>B15*C15</f>
        <v>3000</v>
      </c>
    </row>
    <row r="16" spans="1:4" x14ac:dyDescent="0.25">
      <c r="A16" t="s">
        <v>267</v>
      </c>
      <c r="C16" s="69"/>
      <c r="D16" s="69"/>
    </row>
    <row r="17" spans="1:4" x14ac:dyDescent="0.25">
      <c r="A17" t="s">
        <v>268</v>
      </c>
      <c r="C17" s="69"/>
      <c r="D17" s="69"/>
    </row>
    <row r="18" spans="1:4" x14ac:dyDescent="0.25">
      <c r="A18" t="s">
        <v>269</v>
      </c>
      <c r="C18" s="69"/>
      <c r="D18" s="69"/>
    </row>
    <row r="19" spans="1:4" x14ac:dyDescent="0.25">
      <c r="A19" t="s">
        <v>270</v>
      </c>
      <c r="C19" s="69"/>
      <c r="D19" s="69"/>
    </row>
    <row r="20" spans="1:4" x14ac:dyDescent="0.25">
      <c r="A20" t="s">
        <v>271</v>
      </c>
      <c r="C20" s="69"/>
      <c r="D20" s="69"/>
    </row>
    <row r="21" spans="1:4" x14ac:dyDescent="0.25">
      <c r="A21" s="82" t="s">
        <v>7</v>
      </c>
      <c r="B21" s="82">
        <v>51</v>
      </c>
      <c r="C21" s="82">
        <v>1</v>
      </c>
      <c r="D21" s="83">
        <f>SUM(D14:D15)</f>
        <v>3000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cp:lastPrinted>2018-06-26T07:07:03Z</cp:lastPrinted>
  <dcterms:created xsi:type="dcterms:W3CDTF">2017-10-02T15:02:16Z</dcterms:created>
  <dcterms:modified xsi:type="dcterms:W3CDTF">2019-01-04T11:09:23Z</dcterms:modified>
</cp:coreProperties>
</file>