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7" i="2" l="1"/>
  <c r="E10" i="2"/>
  <c r="C15" i="2" l="1"/>
  <c r="D15" i="2"/>
  <c r="E14" i="2"/>
  <c r="C25" i="2" l="1"/>
  <c r="E9" i="2"/>
  <c r="E13" i="2"/>
  <c r="C13" i="2"/>
  <c r="C24" i="2" l="1"/>
  <c r="E12" i="2"/>
  <c r="C11" i="2"/>
  <c r="E11" i="2" l="1"/>
  <c r="C8" i="2"/>
  <c r="D3" i="2" l="1"/>
  <c r="E8" i="2" l="1"/>
  <c r="E7" i="2"/>
  <c r="E15" i="2" s="1"/>
  <c r="E6" i="2"/>
  <c r="E5" i="2"/>
  <c r="E4" i="2"/>
  <c r="E3" i="2"/>
  <c r="E2" i="2"/>
  <c r="D6" i="2"/>
  <c r="C6" i="2"/>
  <c r="I6" i="1" l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<sst xmlns="http://schemas.openxmlformats.org/spreadsheetml/2006/main" count="50" uniqueCount="48">
  <si>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</si>
  <si>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</si>
  <si>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</si>
  <si>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</si>
  <si>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</si>
  <si>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</si>
  <si>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</si>
  <si>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</si>
  <si>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</si>
  <si>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</si>
  <si>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</si>
  <si>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</si>
  <si>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</si>
  <si>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</si>
  <si>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</si>
  <si>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</si>
  <si>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</si>
  <si>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</si>
  <si>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</si>
  <si>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</si>
  <si>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</si>
  <si>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</si>
  <si>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</si>
  <si>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</si>
  <si>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</si>
  <si>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</si>
  <si>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</si>
  <si>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</si>
  <si>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</si>
  <si>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</si>
  <si>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</si>
  <si>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</si>
  <si>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Всего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</si>
  <si>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</si>
  <si>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</si>
  <si>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</si>
  <si>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</si>
  <si>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</si>
  <si>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</si>
  <si>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</si>
  <si>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</si>
  <si>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</si>
  <si>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Унитаз с душем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</si>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</sst>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</cellXfs>
  <cellStyles count="6"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5" sqref="A25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36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33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34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35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38</v>
      </c>
      <c r="C7" s="8">
        <v>36610</v>
      </c>
      <c r="D7" s="8">
        <f>18000+18610</f>
        <v>36610</v>
      </c>
      <c r="E7" s="8">
        <f t="shared" si="0"/>
        <v>0</v>
      </c>
    </row>
    <row r="8" spans="1:5" x14ac:dyDescent="0.25">
      <c r="A8" s="6">
        <v>43031</v>
      </c>
      <c r="B8" s="9" t="s">
        <v>37</v>
      </c>
      <c r="C8" s="8">
        <f>5600+4500+400</f>
        <v>10500</v>
      </c>
      <c r="D8" s="8">
        <v>5600</v>
      </c>
      <c r="E8" s="8">
        <f t="shared" ref="E8:E14" si="1">C8-D8</f>
        <v>4900</v>
      </c>
    </row>
    <row r="9" spans="1:5" x14ac:dyDescent="0.25">
      <c r="A9" s="6">
        <v>43038</v>
      </c>
      <c r="B9" s="9" t="s">
        <v>43</v>
      </c>
      <c r="C9" s="8">
        <v>1050</v>
      </c>
      <c r="D9" s="8">
        <v>1050</v>
      </c>
      <c r="E9" s="8">
        <f t="shared" si="1"/>
        <v>0</v>
      </c>
    </row>
    <row r="10" spans="1:5" x14ac:dyDescent="0.25">
      <c r="A10" s="6">
        <v>43040</v>
      </c>
      <c r="B10" s="9" t="s">
        <v>47</v>
      </c>
      <c r="C10" s="8">
        <v>1820</v>
      </c>
      <c r="D10" s="8">
        <v>1820</v>
      </c>
      <c r="E10" s="8">
        <f t="shared" si="1"/>
        <v>0</v>
      </c>
    </row>
    <row r="11" spans="1:5" ht="30" x14ac:dyDescent="0.25">
      <c r="B11" s="9" t="s">
        <v>44</v>
      </c>
      <c r="C11" s="8">
        <f>20000+3000</f>
        <v>23000</v>
      </c>
      <c r="D11" s="8">
        <v>0</v>
      </c>
      <c r="E11" s="8">
        <f t="shared" si="1"/>
        <v>23000</v>
      </c>
    </row>
    <row r="12" spans="1:5" x14ac:dyDescent="0.25">
      <c r="B12" s="9" t="s">
        <v>39</v>
      </c>
      <c r="C12" s="8">
        <v>12500</v>
      </c>
      <c r="D12" s="8">
        <v>0</v>
      </c>
      <c r="E12" s="8">
        <f t="shared" si="1"/>
        <v>12500</v>
      </c>
    </row>
    <row r="13" spans="1:5" x14ac:dyDescent="0.25">
      <c r="B13" s="9" t="s">
        <v>42</v>
      </c>
      <c r="C13" s="8">
        <f>5000+6000</f>
        <v>11000</v>
      </c>
      <c r="D13" s="8">
        <v>0</v>
      </c>
      <c r="E13" s="8">
        <f t="shared" si="1"/>
        <v>11000</v>
      </c>
    </row>
    <row r="14" spans="1:5" x14ac:dyDescent="0.25">
      <c r="B14" s="9" t="s">
        <v>46</v>
      </c>
      <c r="C14" s="8">
        <v>30000</v>
      </c>
      <c r="D14" s="8">
        <v>0</v>
      </c>
      <c r="E14" s="8">
        <f t="shared" si="1"/>
        <v>30000</v>
      </c>
    </row>
    <row r="15" spans="1:5" x14ac:dyDescent="0.25">
      <c r="A15" s="11" t="s">
        <v>32</v>
      </c>
      <c r="B15" s="11"/>
      <c r="C15" s="12">
        <f>SUM(C2:C14)</f>
        <v>242514</v>
      </c>
      <c r="D15" s="12">
        <f>SUM(D2:D14)</f>
        <v>161114</v>
      </c>
      <c r="E15" s="12">
        <f>SUM(E2:E14)</f>
        <v>81400</v>
      </c>
    </row>
    <row r="16" spans="1:5" x14ac:dyDescent="0.25">
      <c r="C16" s="8"/>
    </row>
    <row r="17" spans="2:3" x14ac:dyDescent="0.25">
      <c r="C17" s="8"/>
    </row>
    <row r="18" spans="2:3" x14ac:dyDescent="0.25">
      <c r="C18" s="8"/>
    </row>
    <row r="19" spans="2:3" x14ac:dyDescent="0.25">
      <c r="C19" s="8"/>
    </row>
    <row r="20" spans="2:3" x14ac:dyDescent="0.25">
      <c r="C20" s="8"/>
    </row>
    <row r="21" spans="2:3" x14ac:dyDescent="0.25">
      <c r="C21" s="8"/>
    </row>
    <row r="22" spans="2:3" x14ac:dyDescent="0.25">
      <c r="C22" s="8"/>
    </row>
    <row r="23" spans="2:3" x14ac:dyDescent="0.25">
      <c r="B23" t="s">
        <v>40</v>
      </c>
      <c r="C23" s="8">
        <v>2750000</v>
      </c>
    </row>
    <row r="24" spans="2:3" x14ac:dyDescent="0.25">
      <c r="B24" t="s">
        <v>41</v>
      </c>
      <c r="C24" s="10">
        <f>C23-C2</f>
        <v>2730000</v>
      </c>
    </row>
    <row r="25" spans="2:3" x14ac:dyDescent="0.25">
      <c r="B25" t="s">
        <v>45</v>
      </c>
      <c r="C25" s="13">
        <f>C23+C15</f>
        <v>2992514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2017-11-01T17:04:33Z</dcterms:modified>
</cp:coreProperties>
</file>