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13_ncr:1_{91D0E014-CDA0-4200-99FC-919878F10F0C}" xr6:coauthVersionLast="47" xr6:coauthVersionMax="47" xr10:uidLastSave="{00000000-0000-0000-0000-000000000000}"/>
  <bookViews>
    <workbookView xWindow="-120" yWindow="-120" windowWidth="24240" windowHeight="13140" xr2:uid="{749C6F4F-43ED-425D-A7D1-6AC90FB97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 a="1"/>
  <c r="B48" i="1" s="1"/>
  <c r="G42" i="1"/>
  <c r="D42" i="1"/>
  <c r="J36" i="1"/>
  <c r="F36" i="1"/>
  <c r="B51" i="1" l="1"/>
  <c r="B50" i="1"/>
  <c r="C48" i="1" s="1" a="1"/>
  <c r="B49" i="1"/>
  <c r="C48" i="1" l="1"/>
  <c r="C51" i="1"/>
  <c r="C50" i="1"/>
  <c r="C49" i="1"/>
  <c r="D48" i="1" s="1" a="1"/>
  <c r="D51" i="1" s="1"/>
  <c r="D50" i="1" l="1"/>
  <c r="D49" i="1"/>
  <c r="D48" i="1"/>
  <c r="E48" i="1" a="1"/>
  <c r="E50" i="1" l="1"/>
  <c r="E48" i="1"/>
  <c r="F48" i="1" s="1" a="1"/>
  <c r="E49" i="1"/>
  <c r="E51" i="1"/>
  <c r="F48" i="1" l="1"/>
  <c r="F51" i="1"/>
  <c r="F49" i="1"/>
  <c r="F50" i="1"/>
  <c r="G48" i="1" l="1" a="1"/>
  <c r="G51" i="1" l="1"/>
  <c r="G48" i="1"/>
  <c r="G49" i="1"/>
  <c r="G50" i="1"/>
  <c r="H48" i="1" l="1" a="1"/>
  <c r="H48" i="1" l="1"/>
  <c r="H55" i="1" s="1" a="1"/>
  <c r="H50" i="1"/>
  <c r="H51" i="1"/>
  <c r="H49" i="1"/>
  <c r="H56" i="1" l="1"/>
  <c r="H55" i="1"/>
  <c r="H58" i="1"/>
  <c r="H57" i="1"/>
  <c r="I48" i="1" a="1"/>
  <c r="H60" i="1" l="1" a="1"/>
  <c r="H60" i="1" s="1"/>
  <c r="I50" i="1"/>
  <c r="I48" i="1"/>
  <c r="I51" i="1"/>
  <c r="I49" i="1"/>
  <c r="D30" i="1"/>
  <c r="I55" i="1" l="1" a="1"/>
  <c r="J48" i="1" a="1"/>
  <c r="I55" i="1" l="1"/>
  <c r="I60" i="1" s="1" a="1"/>
  <c r="I60" i="1" s="1"/>
  <c r="I56" i="1"/>
  <c r="I58" i="1"/>
  <c r="I57" i="1"/>
  <c r="J50" i="1"/>
  <c r="J49" i="1"/>
  <c r="J51" i="1"/>
  <c r="J48" i="1"/>
  <c r="K48" i="1" l="1" a="1"/>
  <c r="K48" i="1" s="1"/>
  <c r="J55" i="1" a="1"/>
  <c r="K55" i="1" l="1" a="1"/>
  <c r="K51" i="1"/>
  <c r="K50" i="1"/>
  <c r="K49" i="1"/>
  <c r="J58" i="1"/>
  <c r="J56" i="1"/>
  <c r="J57" i="1"/>
  <c r="J55" i="1"/>
  <c r="J60" i="1" s="1" a="1"/>
  <c r="J60" i="1" s="1"/>
  <c r="K55" i="1" l="1"/>
  <c r="K56" i="1"/>
  <c r="K58" i="1"/>
  <c r="K57" i="1"/>
  <c r="K60" i="1" l="1" a="1"/>
  <c r="K60" i="1" s="1"/>
</calcChain>
</file>

<file path=xl/sharedStrings.xml><?xml version="1.0" encoding="utf-8"?>
<sst xmlns="http://schemas.openxmlformats.org/spreadsheetml/2006/main" count="93" uniqueCount="61">
  <si>
    <t>Alexis Palomares Olegario.</t>
  </si>
  <si>
    <t>Ejercicio 10: Método de Jacobi.</t>
  </si>
  <si>
    <t>21 de octubre del 2021.</t>
  </si>
  <si>
    <r>
      <t>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</si>
  <si>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-x</t>
    </r>
    <r>
      <rPr>
        <vertAlign val="subscript"/>
        <sz val="11"/>
        <color theme="1"/>
        <rFont val="Calibri"/>
        <family val="2"/>
        <scheme val="minor"/>
      </rPr>
      <t>2</t>
    </r>
  </si>
  <si>
    <r>
      <t>+10x</t>
    </r>
    <r>
      <rPr>
        <vertAlign val="subscript"/>
        <sz val="11"/>
        <color theme="1"/>
        <rFont val="Calibri"/>
        <family val="2"/>
        <scheme val="minor"/>
      </rPr>
      <t>3</t>
    </r>
  </si>
  <si>
    <r>
      <t>-x</t>
    </r>
    <r>
      <rPr>
        <vertAlign val="subscript"/>
        <sz val="11"/>
        <color theme="1"/>
        <rFont val="Calibri"/>
        <family val="2"/>
        <scheme val="minor"/>
      </rPr>
      <t>4</t>
    </r>
  </si>
  <si>
    <t>=</t>
  </si>
  <si>
    <t>=  45</t>
  </si>
  <si>
    <r>
      <t>-x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</si>
  <si>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+8x</t>
    </r>
    <r>
      <rPr>
        <vertAlign val="subscript"/>
        <sz val="11"/>
        <color theme="1"/>
        <rFont val="Calibri"/>
        <family val="2"/>
        <scheme val="minor"/>
      </rPr>
      <t>2</t>
    </r>
  </si>
  <si>
    <r>
      <t>-x</t>
    </r>
    <r>
      <rPr>
        <vertAlign val="subscript"/>
        <sz val="11"/>
        <color theme="1"/>
        <rFont val="Calibri"/>
        <family val="2"/>
        <scheme val="minor"/>
      </rPr>
      <t>3</t>
    </r>
  </si>
  <si>
    <r>
      <t>+3x</t>
    </r>
    <r>
      <rPr>
        <vertAlign val="subscript"/>
        <sz val="11"/>
        <color theme="1"/>
        <rFont val="Calibri"/>
        <family val="2"/>
        <scheme val="minor"/>
      </rPr>
      <t>4</t>
    </r>
  </si>
  <si>
    <t>=  15</t>
  </si>
  <si>
    <r>
      <t>+3x</t>
    </r>
    <r>
      <rPr>
        <vertAlign val="subscript"/>
        <sz val="11"/>
        <color theme="1"/>
        <rFont val="Calibri"/>
        <family val="2"/>
        <scheme val="minor"/>
      </rPr>
      <t>2</t>
    </r>
  </si>
  <si>
    <r>
      <t>+8x</t>
    </r>
    <r>
      <rPr>
        <vertAlign val="subscript"/>
        <sz val="11"/>
        <color theme="1"/>
        <rFont val="Calibri"/>
        <family val="2"/>
        <scheme val="minor"/>
      </rPr>
      <t>4</t>
    </r>
  </si>
  <si>
    <t>=  -39</t>
  </si>
  <si>
    <r>
      <t>9x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</si>
  <si>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+2x</t>
    </r>
    <r>
      <rPr>
        <vertAlign val="subscript"/>
        <sz val="11"/>
        <color theme="1"/>
        <rFont val="Calibri"/>
        <family val="2"/>
        <scheme val="minor"/>
      </rPr>
      <t>3</t>
    </r>
  </si>
  <si>
    <r>
      <t>-2x</t>
    </r>
    <r>
      <rPr>
        <vertAlign val="subscript"/>
        <sz val="11"/>
        <color theme="1"/>
        <rFont val="Calibri"/>
        <family val="2"/>
        <scheme val="minor"/>
      </rPr>
      <t>4</t>
    </r>
  </si>
  <si>
    <t>=  -11</t>
  </si>
  <si>
    <t>Reacomodando los renglones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</si>
  <si>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(k+1)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</si>
  <si>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(k+1)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</si>
  <si>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(k+1)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</si>
  <si>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(k+1)</t>
    </r>
  </si>
  <si>
    <t>Despejando el vector x correspondiente</t>
  </si>
  <si>
    <r>
      <t>+x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/9</t>
    </r>
  </si>
  <si>
    <r>
      <t>-2x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/9</t>
    </r>
  </si>
  <si>
    <r>
      <t>+x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/8</t>
    </r>
  </si>
  <si>
    <r>
      <t>+x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/8</t>
    </r>
  </si>
  <si>
    <r>
      <t>-3x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/8</t>
    </r>
  </si>
  <si>
    <r>
      <t>-2x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/10</t>
    </r>
  </si>
  <si>
    <r>
      <t>+x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/10</t>
    </r>
  </si>
  <si>
    <r>
      <t>+x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/10</t>
    </r>
  </si>
  <si>
    <r>
      <t>-2x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/8</t>
    </r>
  </si>
  <si>
    <r>
      <t>-3x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/8</t>
    </r>
  </si>
  <si>
    <r>
      <t>2x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/9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</si>
  <si>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(k)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</si>
  <si>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(k)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</si>
  <si>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(k)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</si>
  <si>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(k)</t>
    </r>
  </si>
  <si>
    <t>+</t>
  </si>
  <si>
    <t>T</t>
  </si>
  <si>
    <t>C</t>
  </si>
  <si>
    <r>
      <t>x</t>
    </r>
    <r>
      <rPr>
        <vertAlign val="superscript"/>
        <sz val="11"/>
        <color theme="1"/>
        <rFont val="Calibri"/>
        <family val="2"/>
        <scheme val="minor"/>
      </rPr>
      <t>(0)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</si>
  <si>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</si>
  <si>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</si>
  <si>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</si>
  <si>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</si>
  <si>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(5)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</si>
  <si>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(6)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</si>
  <si>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(7)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</si>
  <si>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(8)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</si>
  <si>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(9)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</si>
  <si>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(10)</t>
    </r>
  </si>
  <si>
    <r>
      <t>|x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-x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|</t>
    </r>
  </si>
  <si>
    <r>
      <t>|x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-x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|</t>
    </r>
  </si>
  <si>
    <r>
      <t>|x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-x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|</t>
    </r>
  </si>
  <si>
    <r>
      <t>|x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-x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|</t>
    </r>
  </si>
  <si>
    <r>
      <t>||x||</t>
    </r>
    <r>
      <rPr>
        <vertAlign val="subscript"/>
        <sz val="11"/>
        <color theme="1"/>
        <rFont val="Calibri"/>
        <family val="2"/>
      </rPr>
      <t>ꝏ</t>
    </r>
    <r>
      <rPr>
        <sz val="11"/>
        <color theme="1"/>
        <rFont val="Calibri"/>
        <family val="2"/>
        <scheme val="minor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</si>
</sst>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?/????"/>
    <numFmt numFmtId="165" formatCode="0.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</font>
    <font>
      <sz val="30"/>
      <color theme="1"/>
      <name val="Papyrus"/>
      <family val="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164" fontId="0" fillId="0" borderId="3" xfId="0" applyNumberFormat="1" applyBorder="1"/>
    <xf numFmtId="0" fontId="0" fillId="0" borderId="4" xfId="0" quotePrefix="1" applyBorder="1"/>
    <xf numFmtId="0" fontId="0" fillId="0" borderId="4" xfId="0" applyBorder="1"/>
    <xf numFmtId="0" fontId="0" fillId="0" borderId="5" xfId="0" quotePrefix="1" applyBorder="1"/>
    <xf numFmtId="0" fontId="0" fillId="0" borderId="6" xfId="0" quotePrefix="1" applyBorder="1"/>
    <xf numFmtId="0" fontId="0" fillId="0" borderId="2" xfId="0" quotePrefix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3" xfId="0" applyBorder="1"/>
    <xf numFmtId="0" fontId="0" fillId="0" borderId="3" xfId="0" quotePrefix="1" applyBorder="1"/>
    <xf numFmtId="164" fontId="0" fillId="0" borderId="5" xfId="0" applyNumberFormat="1" applyBorder="1"/>
    <xf numFmtId="0" fontId="0" fillId="0" borderId="6" xfId="0" applyBorder="1"/>
    <xf numFmtId="164" fontId="0" fillId="2" borderId="1" xfId="0" applyNumberFormat="1" applyFill="1" applyBorder="1"/>
    <xf numFmtId="0" fontId="0" fillId="0" borderId="1" xfId="0" quotePrefix="1" applyFill="1" applyBorder="1"/>
    <xf numFmtId="164" fontId="0" fillId="2" borderId="4" xfId="0" applyNumberFormat="1" applyFill="1" applyBorder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2" fillId="0" borderId="0" xfId="0" applyFont="1" applyAlignment="1">
      <alignment horizontal="center" vertical="center"/>
    </xf>
    <xf numFmtId="164" fontId="0" fillId="2" borderId="5" xfId="0" applyNumberFormat="1" applyFill="1" applyBorder="1"/>
    <xf numFmtId="164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F50E-3DCD-44EE-9153-4E2101F6CDC9}">
  <dimension ref="A2:K60"/>
  <sheetViews>
    <sheetView tabSelected="1" topLeftCell="A30" zoomScaleNormal="100" workbookViewId="0">
      <selection activeCell="H19" sqref="H19"/>
    </sheetView>
  </sheetViews>
  <sheetFormatPr baseColWidth="10" defaultRowHeight="15" x14ac:dyDescent="0.25"/>
  <cols>
    <col min="1" max="1" width="14" bestFit="1" customWidth="1"/>
    <col min="2" max="2" width="14.5703125" bestFit="1" customWidth="1"/>
    <col min="3" max="3" width="14.5703125" customWidth="1"/>
    <col min="4" max="4" width="14.7109375" customWidth="1"/>
    <col min="5" max="6" width="14.5703125" bestFit="1" customWidth="1"/>
    <col min="7" max="7" width="14.85546875" customWidth="1"/>
    <col min="8" max="8" width="14.28515625" customWidth="1"/>
    <col min="9" max="9" width="15.42578125" customWidth="1"/>
    <col min="10" max="10" width="15.140625" customWidth="1"/>
    <col min="11" max="11" width="14.42578125" customWidth="1"/>
    <col min="12" max="12" width="12.85546875" customWidth="1"/>
  </cols>
  <sheetData>
    <row r="2" spans="1:11" x14ac:dyDescent="0.2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 ht="15" customHeight="1" x14ac:dyDescent="0.25">
      <c r="A6" s="34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ht="15" customHeight="1" x14ac:dyDescent="0.25">
      <c r="A10" s="34" t="s">
        <v>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1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1"/>
    </row>
    <row r="16" spans="1:11" ht="18" x14ac:dyDescent="0.35">
      <c r="A16" s="11"/>
      <c r="B16" s="14" t="s">
        <v>3</v>
      </c>
      <c r="C16" s="10" t="s">
        <v>4</v>
      </c>
      <c r="D16" s="10" t="s">
        <v>5</v>
      </c>
      <c r="E16" s="15" t="s">
        <v>6</v>
      </c>
      <c r="F16" s="16" t="s">
        <v>8</v>
      </c>
    </row>
    <row r="17" spans="1:7" ht="18" x14ac:dyDescent="0.35">
      <c r="A17" s="17"/>
      <c r="B17" s="13" t="s">
        <v>9</v>
      </c>
      <c r="C17" s="10" t="s">
        <v>10</v>
      </c>
      <c r="D17" s="10" t="s">
        <v>11</v>
      </c>
      <c r="E17" s="15" t="s">
        <v>12</v>
      </c>
      <c r="F17" s="16" t="s">
        <v>13</v>
      </c>
    </row>
    <row r="18" spans="1:7" ht="18" x14ac:dyDescent="0.35">
      <c r="A18" s="11"/>
      <c r="B18" s="13" t="s">
        <v>3</v>
      </c>
      <c r="C18" s="10" t="s">
        <v>14</v>
      </c>
      <c r="D18" s="10" t="s">
        <v>11</v>
      </c>
      <c r="E18" s="15" t="s">
        <v>15</v>
      </c>
      <c r="F18" s="16" t="s">
        <v>16</v>
      </c>
    </row>
    <row r="19" spans="1:7" ht="18" x14ac:dyDescent="0.35">
      <c r="A19" s="17"/>
      <c r="B19" s="13" t="s">
        <v>17</v>
      </c>
      <c r="C19" s="10" t="s">
        <v>4</v>
      </c>
      <c r="D19" s="10" t="s">
        <v>18</v>
      </c>
      <c r="E19" s="15" t="s">
        <v>19</v>
      </c>
      <c r="F19" s="16" t="s">
        <v>20</v>
      </c>
    </row>
    <row r="21" spans="1:7" x14ac:dyDescent="0.25">
      <c r="B21" t="s">
        <v>21</v>
      </c>
      <c r="D21" s="3"/>
    </row>
    <row r="23" spans="1:7" ht="18" x14ac:dyDescent="0.35">
      <c r="A23" s="11"/>
      <c r="B23" s="13" t="s">
        <v>17</v>
      </c>
      <c r="C23" s="10" t="s">
        <v>4</v>
      </c>
      <c r="D23" s="10" t="s">
        <v>18</v>
      </c>
      <c r="E23" s="15" t="s">
        <v>19</v>
      </c>
      <c r="F23" s="16" t="s">
        <v>20</v>
      </c>
    </row>
    <row r="24" spans="1:7" ht="18" x14ac:dyDescent="0.35">
      <c r="A24" s="11"/>
      <c r="B24" s="13" t="s">
        <v>9</v>
      </c>
      <c r="C24" s="10" t="s">
        <v>10</v>
      </c>
      <c r="D24" s="10" t="s">
        <v>11</v>
      </c>
      <c r="E24" s="15" t="s">
        <v>12</v>
      </c>
      <c r="F24" s="16" t="s">
        <v>13</v>
      </c>
    </row>
    <row r="25" spans="1:7" ht="18" x14ac:dyDescent="0.35">
      <c r="A25" s="11"/>
      <c r="B25" s="14" t="s">
        <v>3</v>
      </c>
      <c r="C25" s="10" t="s">
        <v>4</v>
      </c>
      <c r="D25" s="10" t="s">
        <v>5</v>
      </c>
      <c r="E25" s="15" t="s">
        <v>6</v>
      </c>
      <c r="F25" s="16" t="s">
        <v>8</v>
      </c>
    </row>
    <row r="26" spans="1:7" ht="18" x14ac:dyDescent="0.35">
      <c r="A26" s="11"/>
      <c r="B26" s="13" t="s">
        <v>3</v>
      </c>
      <c r="C26" s="10" t="s">
        <v>14</v>
      </c>
      <c r="D26" s="10" t="s">
        <v>11</v>
      </c>
      <c r="E26" s="15" t="s">
        <v>15</v>
      </c>
      <c r="F26" s="16" t="s">
        <v>16</v>
      </c>
    </row>
    <row r="29" spans="1:7" x14ac:dyDescent="0.25">
      <c r="A29" s="3"/>
      <c r="B29" s="32" t="s">
        <v>26</v>
      </c>
      <c r="C29" s="33"/>
      <c r="D29" s="33"/>
      <c r="E29" s="33"/>
      <c r="F29" s="33"/>
    </row>
    <row r="30" spans="1:7" ht="18.75" x14ac:dyDescent="0.35">
      <c r="A30" s="11"/>
      <c r="B30" s="12" t="s">
        <v>22</v>
      </c>
      <c r="C30" s="2" t="s">
        <v>7</v>
      </c>
      <c r="D30" s="8">
        <f>-11/9</f>
        <v>-1.2222222222222223</v>
      </c>
      <c r="E30" s="10" t="s">
        <v>27</v>
      </c>
      <c r="F30" s="10" t="s">
        <v>28</v>
      </c>
      <c r="G30" s="25" t="s">
        <v>37</v>
      </c>
    </row>
    <row r="31" spans="1:7" ht="18.75" x14ac:dyDescent="0.35">
      <c r="A31" s="11"/>
      <c r="B31" s="12" t="s">
        <v>23</v>
      </c>
      <c r="C31" s="3" t="s">
        <v>7</v>
      </c>
      <c r="D31" s="8">
        <v>1.875</v>
      </c>
      <c r="E31" s="10" t="s">
        <v>29</v>
      </c>
      <c r="F31" s="10" t="s">
        <v>30</v>
      </c>
      <c r="G31" s="25" t="s">
        <v>31</v>
      </c>
    </row>
    <row r="32" spans="1:7" ht="18.75" x14ac:dyDescent="0.35">
      <c r="A32" s="11"/>
      <c r="B32" s="12" t="s">
        <v>24</v>
      </c>
      <c r="C32" t="s">
        <v>7</v>
      </c>
      <c r="D32" s="8">
        <v>4.5</v>
      </c>
      <c r="E32" s="10" t="s">
        <v>32</v>
      </c>
      <c r="F32" s="10" t="s">
        <v>34</v>
      </c>
      <c r="G32" s="10" t="s">
        <v>33</v>
      </c>
    </row>
    <row r="33" spans="1:11" ht="18.75" x14ac:dyDescent="0.35">
      <c r="A33" s="11"/>
      <c r="B33" s="12" t="s">
        <v>25</v>
      </c>
      <c r="C33" s="3" t="s">
        <v>7</v>
      </c>
      <c r="D33" s="8">
        <v>-4.875</v>
      </c>
      <c r="E33" s="10" t="s">
        <v>35</v>
      </c>
      <c r="F33" s="10" t="s">
        <v>36</v>
      </c>
      <c r="G33" s="10" t="s">
        <v>30</v>
      </c>
    </row>
    <row r="36" spans="1:11" ht="18.75" x14ac:dyDescent="0.35">
      <c r="A36" s="11"/>
      <c r="B36" s="19" t="s">
        <v>22</v>
      </c>
      <c r="C36" s="20"/>
      <c r="D36" s="18">
        <v>0</v>
      </c>
      <c r="E36" s="8">
        <v>0.1111111111111111</v>
      </c>
      <c r="F36" s="8">
        <f>-2/9</f>
        <v>-0.22222222222222221</v>
      </c>
      <c r="G36" s="22">
        <v>0.22222222222222221</v>
      </c>
      <c r="H36" s="23" t="s">
        <v>38</v>
      </c>
      <c r="I36" s="20"/>
      <c r="J36" s="19">
        <f>-11/9</f>
        <v>-1.2222222222222223</v>
      </c>
    </row>
    <row r="37" spans="1:11" ht="18.75" x14ac:dyDescent="0.35">
      <c r="A37" s="11"/>
      <c r="B37" s="19" t="s">
        <v>23</v>
      </c>
      <c r="C37" s="21" t="s">
        <v>7</v>
      </c>
      <c r="D37" s="18">
        <v>0.125</v>
      </c>
      <c r="E37" s="8">
        <v>0</v>
      </c>
      <c r="F37" s="8">
        <v>0.125</v>
      </c>
      <c r="G37" s="22">
        <v>-0.375</v>
      </c>
      <c r="H37" s="23" t="s">
        <v>39</v>
      </c>
      <c r="I37" s="20"/>
      <c r="J37" s="19">
        <v>1.875</v>
      </c>
    </row>
    <row r="38" spans="1:11" ht="18.75" x14ac:dyDescent="0.35">
      <c r="A38" s="11"/>
      <c r="B38" s="19" t="s">
        <v>24</v>
      </c>
      <c r="C38" s="20"/>
      <c r="D38" s="18">
        <v>-0.2</v>
      </c>
      <c r="E38" s="8">
        <v>0.1</v>
      </c>
      <c r="F38" s="8">
        <v>0</v>
      </c>
      <c r="G38" s="22">
        <v>0.1</v>
      </c>
      <c r="H38" s="23" t="s">
        <v>40</v>
      </c>
      <c r="I38" s="21" t="s">
        <v>42</v>
      </c>
      <c r="J38" s="19">
        <v>4.5</v>
      </c>
    </row>
    <row r="39" spans="1:11" ht="18.75" x14ac:dyDescent="0.35">
      <c r="A39" s="11"/>
      <c r="B39" s="19" t="s">
        <v>25</v>
      </c>
      <c r="C39" s="20"/>
      <c r="D39" s="18">
        <v>-0.25</v>
      </c>
      <c r="E39" s="8">
        <v>-0.375</v>
      </c>
      <c r="F39" s="8">
        <v>0.125</v>
      </c>
      <c r="G39" s="22">
        <v>0</v>
      </c>
      <c r="H39" s="23" t="s">
        <v>41</v>
      </c>
      <c r="I39" s="20"/>
      <c r="J39" s="19">
        <v>-4.875</v>
      </c>
    </row>
    <row r="41" spans="1:11" x14ac:dyDescent="0.25">
      <c r="B41" s="29" t="s">
        <v>43</v>
      </c>
      <c r="C41" s="29"/>
      <c r="D41" s="29"/>
      <c r="E41" s="29"/>
      <c r="F41" s="5"/>
      <c r="G41" s="6" t="s">
        <v>44</v>
      </c>
    </row>
    <row r="42" spans="1:11" x14ac:dyDescent="0.25">
      <c r="A42" s="11"/>
      <c r="B42" s="26">
        <v>0</v>
      </c>
      <c r="C42" s="24">
        <v>0.1111111111111111</v>
      </c>
      <c r="D42" s="24">
        <f>-2/9</f>
        <v>-0.22222222222222221</v>
      </c>
      <c r="E42" s="35">
        <v>0.22222222222222221</v>
      </c>
      <c r="F42" s="20"/>
      <c r="G42" s="36">
        <f>-11/9</f>
        <v>-1.2222222222222223</v>
      </c>
    </row>
    <row r="43" spans="1:11" x14ac:dyDescent="0.25">
      <c r="A43" s="11"/>
      <c r="B43" s="26">
        <v>0.125</v>
      </c>
      <c r="C43" s="24">
        <v>0</v>
      </c>
      <c r="D43" s="24">
        <v>0.125</v>
      </c>
      <c r="E43" s="35">
        <v>-0.375</v>
      </c>
      <c r="F43" s="20"/>
      <c r="G43" s="36">
        <v>1.875</v>
      </c>
    </row>
    <row r="44" spans="1:11" x14ac:dyDescent="0.25">
      <c r="A44" s="11"/>
      <c r="B44" s="26">
        <v>-0.2</v>
      </c>
      <c r="C44" s="24">
        <v>0.1</v>
      </c>
      <c r="D44" s="24">
        <v>0</v>
      </c>
      <c r="E44" s="35">
        <v>0.1</v>
      </c>
      <c r="F44" s="20"/>
      <c r="G44" s="36">
        <v>4.5</v>
      </c>
    </row>
    <row r="45" spans="1:11" x14ac:dyDescent="0.25">
      <c r="A45" s="11"/>
      <c r="B45" s="26">
        <v>-0.25</v>
      </c>
      <c r="C45" s="24">
        <v>-0.375</v>
      </c>
      <c r="D45" s="24">
        <v>0.125</v>
      </c>
      <c r="E45" s="35">
        <v>0</v>
      </c>
      <c r="F45" s="20"/>
      <c r="G45" s="36">
        <v>-4.875</v>
      </c>
    </row>
    <row r="46" spans="1:11" x14ac:dyDescent="0.25">
      <c r="G46" s="9"/>
    </row>
    <row r="47" spans="1:11" ht="17.25" x14ac:dyDescent="0.25">
      <c r="A47" s="7" t="s">
        <v>45</v>
      </c>
      <c r="B47" s="7" t="s">
        <v>46</v>
      </c>
      <c r="C47" s="7" t="s">
        <v>47</v>
      </c>
      <c r="D47" s="7" t="s">
        <v>48</v>
      </c>
      <c r="E47" s="7" t="s">
        <v>49</v>
      </c>
      <c r="F47" s="7" t="s">
        <v>50</v>
      </c>
      <c r="G47" s="7" t="s">
        <v>51</v>
      </c>
      <c r="H47" s="7" t="s">
        <v>52</v>
      </c>
      <c r="I47" s="7" t="s">
        <v>53</v>
      </c>
      <c r="J47" s="7" t="s">
        <v>54</v>
      </c>
      <c r="K47" s="7" t="s">
        <v>55</v>
      </c>
    </row>
    <row r="48" spans="1:11" x14ac:dyDescent="0.25">
      <c r="A48" s="7">
        <v>0</v>
      </c>
      <c r="B48" s="7">
        <f t="array" ref="B48:B51">MMULT($B$42:$E$45,A48:A51)+($G$42:$G$45)</f>
        <v>-1.2222222222222223</v>
      </c>
      <c r="C48" s="7">
        <f t="array" ref="C48:C51">MMULT($B$42:$E$45,B48:B51)+($G$42:$G$45)</f>
        <v>-3.0972222222222223</v>
      </c>
      <c r="D48" s="7">
        <f t="array" ref="D48:D51">MMULT($B$42:$E$45,C48:C51)+($G$42:$G$45)</f>
        <v>-2.799575617283951</v>
      </c>
      <c r="E48" s="7">
        <f t="array" ref="E48:E51">MMULT($B$42:$E$45,D48:D51)+($G$42:$G$45)</f>
        <v>-3.0538532021604938</v>
      </c>
      <c r="F48" s="7">
        <f t="array" ref="F48:F51">MMULT($B$42:$E$45,E48:E51)+($G$42:$G$45)</f>
        <v>-2.9712778769075787</v>
      </c>
      <c r="G48" s="7">
        <f t="array" ref="G48:G51">MMULT($B$42:$E$45,F48:F51)+($G$42:$G$45)</f>
        <v>-3.0117070201983669</v>
      </c>
      <c r="H48" s="7">
        <f t="array" ref="H48:H51">MMULT($B$42:$E$45,G48:G51)+($G$42:$G$45)</f>
        <v>-2.9950897703561781</v>
      </c>
      <c r="I48" s="7">
        <f t="array" ref="I48:I51">MMULT($B$42:$E$45,H48:H51)+($G$42:$G$45)</f>
        <v>-3.002203992175867</v>
      </c>
      <c r="J48" s="7">
        <f t="array" ref="J48:J51">MMULT($B$42:$E$45,I48:I51)+($G$42:$G$45)</f>
        <v>-2.9991030274467665</v>
      </c>
      <c r="K48" s="7">
        <f t="array" ref="K48:K51">MMULT($B$42:$E$45,J48:J51)+($G$42:$G$45)</f>
        <v>-3.0004017890166308</v>
      </c>
    </row>
    <row r="49" spans="1:11" x14ac:dyDescent="0.25">
      <c r="A49" s="7">
        <v>0</v>
      </c>
      <c r="B49" s="7">
        <v>1.875</v>
      </c>
      <c r="C49" s="7">
        <v>4.1128472222222223</v>
      </c>
      <c r="D49" s="7">
        <v>3.8096788194444446</v>
      </c>
      <c r="E49" s="7">
        <v>4.0653145495756178</v>
      </c>
      <c r="F49" s="7">
        <v>3.974011908637153</v>
      </c>
      <c r="G49" s="7">
        <v>4.0134293303731701</v>
      </c>
      <c r="H49" s="7">
        <v>3.995342230018438</v>
      </c>
      <c r="I49" s="7">
        <v>4.0024114272184184</v>
      </c>
      <c r="J49" s="7">
        <v>3.9991098594834047</v>
      </c>
      <c r="K49" s="7">
        <v>4.0004266730351468</v>
      </c>
    </row>
    <row r="50" spans="1:11" x14ac:dyDescent="0.25">
      <c r="A50" s="7">
        <v>0</v>
      </c>
      <c r="B50" s="7">
        <v>4.5</v>
      </c>
      <c r="C50" s="7">
        <v>4.4444444444444446</v>
      </c>
      <c r="D50" s="7">
        <v>5.0597222222222218</v>
      </c>
      <c r="E50" s="7">
        <v>4.9321373456790125</v>
      </c>
      <c r="F50" s="7">
        <v>5.0201750578703699</v>
      </c>
      <c r="G50" s="7">
        <v>4.9897055175111458</v>
      </c>
      <c r="H50" s="7">
        <v>5.0041930256491662</v>
      </c>
      <c r="I50" s="7">
        <v>4.998212571657934</v>
      </c>
      <c r="J50" s="7">
        <v>5.0007862646108432</v>
      </c>
      <c r="K50" s="7">
        <v>4.9996739198671243</v>
      </c>
    </row>
    <row r="51" spans="1:11" x14ac:dyDescent="0.25">
      <c r="A51" s="7">
        <v>0</v>
      </c>
      <c r="B51" s="7">
        <v>-4.875</v>
      </c>
      <c r="C51" s="7">
        <v>-4.7100694444444446</v>
      </c>
      <c r="D51" s="7">
        <v>-5.0874565972222223</v>
      </c>
      <c r="E51" s="7">
        <v>-4.9712703751929013</v>
      </c>
      <c r="F51" s="7">
        <v>-5.0195124873408563</v>
      </c>
      <c r="G51" s="7">
        <v>-4.9949131142782415</v>
      </c>
      <c r="H51" s="7">
        <v>-5.0033960541514535</v>
      </c>
      <c r="I51" s="7">
        <v>-4.998956765461724</v>
      </c>
      <c r="J51" s="7">
        <v>-5.0005767157056979</v>
      </c>
      <c r="K51" s="7">
        <v>-4.9997921573682298</v>
      </c>
    </row>
    <row r="53" spans="1:11" x14ac:dyDescent="0.25">
      <c r="H53" s="1"/>
      <c r="I53" s="1"/>
      <c r="J53" s="1"/>
      <c r="K53" s="1"/>
    </row>
    <row r="54" spans="1:11" ht="17.25" x14ac:dyDescent="0.25">
      <c r="B54" s="4"/>
      <c r="C54" s="4"/>
      <c r="D54" s="4"/>
      <c r="E54" s="4"/>
      <c r="F54" s="4"/>
      <c r="G54" s="4"/>
      <c r="H54" s="8" t="s">
        <v>56</v>
      </c>
      <c r="I54" s="8" t="s">
        <v>57</v>
      </c>
      <c r="J54" s="8" t="s">
        <v>58</v>
      </c>
      <c r="K54" s="8" t="s">
        <v>59</v>
      </c>
    </row>
    <row r="55" spans="1:11" x14ac:dyDescent="0.25">
      <c r="H55" s="9">
        <f t="array" ref="H55:H58">H48:H51-G48:G51</f>
        <v>1.6617249842188819E-2</v>
      </c>
      <c r="I55" s="9">
        <f t="array" ref="I55:I58">I48:I51-H48:H51</f>
        <v>-7.114221819688904E-3</v>
      </c>
      <c r="J55" s="9">
        <f t="array" ref="J55:J58">J48:J51-I48:I51</f>
        <v>3.100964729100486E-3</v>
      </c>
      <c r="K55" s="9">
        <f t="array" ref="K55:K58">K48:K51-J48:J51</f>
        <v>-1.298761569864304E-3</v>
      </c>
    </row>
    <row r="56" spans="1:11" x14ac:dyDescent="0.25">
      <c r="H56" s="9">
        <v>-1.8087100354732044E-2</v>
      </c>
      <c r="I56" s="9">
        <v>7.0691971999803371E-3</v>
      </c>
      <c r="J56" s="9">
        <v>-3.3015677350136663E-3</v>
      </c>
      <c r="K56" s="9">
        <v>1.3168135517420687E-3</v>
      </c>
    </row>
    <row r="57" spans="1:11" x14ac:dyDescent="0.25">
      <c r="H57" s="9">
        <v>1.4487508138020466E-2</v>
      </c>
      <c r="I57" s="9">
        <v>-5.9804539912322596E-3</v>
      </c>
      <c r="J57" s="9">
        <v>2.5736929529092123E-3</v>
      </c>
      <c r="K57" s="9">
        <v>-1.1123447437189071E-3</v>
      </c>
    </row>
    <row r="58" spans="1:11" x14ac:dyDescent="0.25">
      <c r="H58" s="9">
        <v>-8.4829398732120254E-3</v>
      </c>
      <c r="I58" s="9">
        <v>4.4392886897295369E-3</v>
      </c>
      <c r="J58" s="9">
        <v>-1.6199502439739888E-3</v>
      </c>
      <c r="K58" s="9">
        <v>7.8455833746815529E-4</v>
      </c>
    </row>
    <row r="60" spans="1:11" ht="18" x14ac:dyDescent="0.35">
      <c r="G60" s="9" t="s">
        <v>60</v>
      </c>
      <c r="H60" s="9">
        <f t="array" ref="H60">MAX(ABS(H55:H58))</f>
        <v>1.8087100354732044E-2</v>
      </c>
      <c r="I60" s="9">
        <f t="array" ref="I60">MAX(ABS(I55:I58))</f>
        <v>7.114221819688904E-3</v>
      </c>
      <c r="J60" s="9">
        <f t="array" ref="J60">MAX(ABS(J55:J58))</f>
        <v>3.3015677350136663E-3</v>
      </c>
      <c r="K60" s="9">
        <f t="array" ref="K60">MAX(ABS(K55:K58))</f>
        <v>1.3168135517420687E-3</v>
      </c>
    </row>
  </sheetData>
  <mergeCells count="6">
    <mergeCell ref="A2:K5"/>
    <mergeCell ref="B41:E41"/>
    <mergeCell ref="A14:J14"/>
    <mergeCell ref="B29:F29"/>
    <mergeCell ref="A10:K13"/>
    <mergeCell ref="A6:K9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2021-10-22T00:30:02Z</dcterms:created>
  <dcterms:modified xsi:type="dcterms:W3CDTF">2021-10-22T22:31:19Z</dcterms:modified>
</cp:coreProperties>
</file>