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critorio\Semestre 3\Metódos Numéricos\Unidad 4\Tareas\"/>
    </mc:Choice>
  </mc:AlternateContent>
  <xr:revisionPtr revIDLastSave="0" documentId="13_ncr:1_{46A853A3-A909-4201-9B8F-64912247B1BE}" xr6:coauthVersionLast="47" xr6:coauthVersionMax="47" xr10:uidLastSave="{00000000-0000-0000-0000-000000000000}"/>
  <bookViews>
    <workbookView xWindow="14955" yWindow="3300" windowWidth="18000" windowHeight="9285" xr2:uid="{7D104983-E756-40F7-8D81-64D2C1C96066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" i="1" l="1"/>
  <c r="D75" i="1"/>
  <c r="D76" i="1"/>
  <c r="D73" i="1"/>
  <c r="C74" i="1"/>
  <c r="C75" i="1"/>
  <c r="C73" i="1"/>
  <c r="A73" i="1"/>
  <c r="B74" i="1"/>
  <c r="B73" i="1"/>
  <c r="C66" i="1"/>
  <c r="B66" i="1"/>
  <c r="B65" i="1"/>
  <c r="A65" i="1"/>
  <c r="A66" i="1"/>
  <c r="A64" i="1"/>
  <c r="B68" i="1"/>
  <c r="F73" i="1"/>
  <c r="D56" i="1"/>
  <c r="D55" i="1"/>
  <c r="C55" i="1"/>
  <c r="D54" i="1"/>
  <c r="C54" i="1"/>
  <c r="B54" i="1"/>
  <c r="D53" i="1"/>
  <c r="C53" i="1"/>
  <c r="B53" i="1"/>
  <c r="A53" i="1"/>
  <c r="B48" i="1"/>
  <c r="C46" i="1"/>
  <c r="B46" i="1"/>
  <c r="B45" i="1"/>
  <c r="A45" i="1"/>
  <c r="A46" i="1"/>
  <c r="A44" i="1"/>
  <c r="B69" i="1" l="1"/>
  <c r="F74" i="1" s="1"/>
  <c r="F53" i="1"/>
  <c r="B49" i="1"/>
  <c r="F54" i="1" s="1"/>
  <c r="B70" i="1" l="1"/>
  <c r="F75" i="1" s="1"/>
  <c r="B50" i="1"/>
  <c r="F55" i="1" s="1"/>
  <c r="B51" i="1"/>
  <c r="F56" i="1" s="1"/>
  <c r="B61" i="1" s="1"/>
  <c r="B71" i="1" l="1"/>
  <c r="F76" i="1" s="1"/>
  <c r="B81" i="1" s="1"/>
  <c r="B60" i="1"/>
  <c r="B59" i="1" s="1"/>
  <c r="B80" i="1" l="1"/>
  <c r="B58" i="1"/>
  <c r="B79" i="1" l="1"/>
  <c r="B78" i="1" s="1"/>
  <c r="B41" i="1" l="1"/>
  <c r="E37" i="1"/>
  <c r="B37" i="1"/>
  <c r="B36" i="1"/>
  <c r="E32" i="1"/>
  <c r="E31" i="1"/>
  <c r="B32" i="1"/>
  <c r="B31" i="1"/>
  <c r="B30" i="1"/>
  <c r="E26" i="1"/>
  <c r="E25" i="1"/>
  <c r="E24" i="1"/>
  <c r="B26" i="1"/>
  <c r="B25" i="1"/>
  <c r="B24" i="1"/>
  <c r="B23" i="1"/>
</calcChain>
</file>

<file path=xl/sharedStrings.xml><?xml version="1.0" encoding="utf-8"?>
<sst xmlns="http://schemas.openxmlformats.org/spreadsheetml/2006/main" count="63" uniqueCount="39">
  <si>
    <t>Alexis Palomares Olegario.</t>
  </si>
  <si>
    <t>Ejercicio 13: Método de Doolittle.</t>
  </si>
  <si>
    <t>07 de noviembre del 2021.</t>
  </si>
  <si>
    <t>2. Resolver el siguiente sistema de ecuaciones empleando la factorización Doolittle</t>
  </si>
  <si>
    <t>x1</t>
  </si>
  <si>
    <t>x2</t>
  </si>
  <si>
    <t>x3</t>
  </si>
  <si>
    <t>x4</t>
  </si>
  <si>
    <t>U11=</t>
  </si>
  <si>
    <t>U12=</t>
  </si>
  <si>
    <t>U13=</t>
  </si>
  <si>
    <t>U14=</t>
  </si>
  <si>
    <t>L21=</t>
  </si>
  <si>
    <t>L31=</t>
  </si>
  <si>
    <t>L41=</t>
  </si>
  <si>
    <t>Segundo renglón:</t>
  </si>
  <si>
    <t>Segunda columna:</t>
  </si>
  <si>
    <t>Primer renglón:</t>
  </si>
  <si>
    <t>Primera columna:</t>
  </si>
  <si>
    <t>U22=</t>
  </si>
  <si>
    <t>U23=</t>
  </si>
  <si>
    <t>L32=</t>
  </si>
  <si>
    <t>L42=</t>
  </si>
  <si>
    <t>Tercer renglón:</t>
  </si>
  <si>
    <t>Tercer columna:</t>
  </si>
  <si>
    <t>U33=</t>
  </si>
  <si>
    <t>U34=</t>
  </si>
  <si>
    <t>U24=</t>
  </si>
  <si>
    <t>L43=</t>
  </si>
  <si>
    <t>Cuarto renglón:</t>
  </si>
  <si>
    <t>U44=</t>
  </si>
  <si>
    <t>z1</t>
  </si>
  <si>
    <t>z2</t>
  </si>
  <si>
    <t>z3</t>
  </si>
  <si>
    <t>z4</t>
  </si>
  <si>
    <t>x4=</t>
  </si>
  <si>
    <t>x3=</t>
  </si>
  <si>
    <t>x2=</t>
  </si>
  <si>
    <t>x1=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</si>
</sst>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7"/>
      <color theme="1"/>
      <name val="Papyrus"/>
      <family val="4"/>
    </font>
    <font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2824-2694-4D35-AAFD-B2F296721BBA}">
  <dimension ref="A2:J81"/>
  <sheetViews>
    <sheetView tabSelected="1" workbookViewId="0">
      <selection activeCell="E81" sqref="E81"/>
    </sheetView>
  </sheetViews>
  <sheetFormatPr baseColWidth="10" defaultRowHeight="15" x14ac:dyDescent="0.25"/>
  <sheetData>
    <row r="2" spans="1:10" x14ac:dyDescent="0.25">
      <c r="B2" s="2" t="s">
        <v>1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B6" s="4" t="s">
        <v>0</v>
      </c>
      <c r="C6" s="5"/>
      <c r="D6" s="5"/>
      <c r="E6" s="5"/>
      <c r="F6" s="5"/>
      <c r="G6" s="5"/>
      <c r="H6" s="5"/>
      <c r="I6" s="5"/>
      <c r="J6" s="3"/>
    </row>
    <row r="7" spans="1:10" x14ac:dyDescent="0.25">
      <c r="B7" s="5"/>
      <c r="C7" s="5"/>
      <c r="D7" s="5"/>
      <c r="E7" s="5"/>
      <c r="F7" s="5"/>
      <c r="G7" s="5"/>
      <c r="H7" s="5"/>
      <c r="I7" s="5"/>
      <c r="J7" s="3"/>
    </row>
    <row r="8" spans="1:10" x14ac:dyDescent="0.25">
      <c r="B8" s="5"/>
      <c r="C8" s="5"/>
      <c r="D8" s="5"/>
      <c r="E8" s="5"/>
      <c r="F8" s="5"/>
      <c r="G8" s="5"/>
      <c r="H8" s="5"/>
      <c r="I8" s="5"/>
      <c r="J8" s="3"/>
    </row>
    <row r="9" spans="1:10" x14ac:dyDescent="0.25">
      <c r="B9" s="5"/>
      <c r="C9" s="5"/>
      <c r="D9" s="5"/>
      <c r="E9" s="5"/>
      <c r="F9" s="5"/>
      <c r="G9" s="5"/>
      <c r="H9" s="5"/>
      <c r="I9" s="5"/>
      <c r="J9" s="3"/>
    </row>
    <row r="10" spans="1:10" x14ac:dyDescent="0.25">
      <c r="B10" s="4" t="s">
        <v>2</v>
      </c>
      <c r="C10" s="5"/>
      <c r="D10" s="5"/>
      <c r="E10" s="5"/>
      <c r="F10" s="5"/>
      <c r="G10" s="5"/>
      <c r="H10" s="5"/>
      <c r="I10" s="5"/>
      <c r="J10" s="3"/>
    </row>
    <row r="11" spans="1:10" x14ac:dyDescent="0.25">
      <c r="B11" s="5"/>
      <c r="C11" s="5"/>
      <c r="D11" s="5"/>
      <c r="E11" s="5"/>
      <c r="F11" s="5"/>
      <c r="G11" s="5"/>
      <c r="H11" s="5"/>
      <c r="I11" s="5"/>
      <c r="J11" s="3"/>
    </row>
    <row r="12" spans="1:10" x14ac:dyDescent="0.25">
      <c r="B12" s="5"/>
      <c r="C12" s="5"/>
      <c r="D12" s="5"/>
      <c r="E12" s="5"/>
      <c r="F12" s="5"/>
      <c r="G12" s="5"/>
      <c r="H12" s="5"/>
      <c r="I12" s="5"/>
      <c r="J12" s="3"/>
    </row>
    <row r="13" spans="1:10" x14ac:dyDescent="0.25">
      <c r="B13" s="5"/>
      <c r="C13" s="5"/>
      <c r="D13" s="5"/>
      <c r="E13" s="5"/>
      <c r="F13" s="5"/>
      <c r="G13" s="5"/>
      <c r="H13" s="5"/>
      <c r="I13" s="5"/>
      <c r="J13" s="3"/>
    </row>
    <row r="14" spans="1:10" x14ac:dyDescent="0.25">
      <c r="A14" s="6" t="s">
        <v>3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 x14ac:dyDescent="0.25">
      <c r="A16" s="7">
        <v>10</v>
      </c>
      <c r="B16">
        <v>-2</v>
      </c>
      <c r="C16">
        <v>3</v>
      </c>
      <c r="D16" s="8">
        <v>-1</v>
      </c>
      <c r="E16" s="9" t="s">
        <v>4</v>
      </c>
      <c r="F16" s="9">
        <v>20</v>
      </c>
      <c r="G16" s="9">
        <v>-2</v>
      </c>
    </row>
    <row r="17" spans="1:7" x14ac:dyDescent="0.25">
      <c r="A17" s="7">
        <v>2</v>
      </c>
      <c r="B17">
        <v>6</v>
      </c>
      <c r="C17">
        <v>-2</v>
      </c>
      <c r="D17" s="8">
        <v>-1</v>
      </c>
      <c r="E17" s="9" t="s">
        <v>5</v>
      </c>
      <c r="F17" s="9">
        <v>6</v>
      </c>
      <c r="G17" s="9">
        <v>7</v>
      </c>
    </row>
    <row r="18" spans="1:7" x14ac:dyDescent="0.25">
      <c r="A18" s="7">
        <v>1</v>
      </c>
      <c r="B18">
        <v>-1</v>
      </c>
      <c r="C18">
        <v>5</v>
      </c>
      <c r="D18" s="8">
        <v>-1</v>
      </c>
      <c r="E18" s="9" t="s">
        <v>6</v>
      </c>
      <c r="F18" s="9">
        <v>18</v>
      </c>
      <c r="G18" s="9">
        <v>15</v>
      </c>
    </row>
    <row r="19" spans="1:7" x14ac:dyDescent="0.25">
      <c r="A19">
        <v>-1</v>
      </c>
      <c r="B19">
        <v>2</v>
      </c>
      <c r="C19">
        <v>-1</v>
      </c>
      <c r="D19" s="8">
        <v>8</v>
      </c>
      <c r="E19" s="9" t="s">
        <v>7</v>
      </c>
      <c r="F19" s="9">
        <v>19</v>
      </c>
      <c r="G19" s="9">
        <v>-22</v>
      </c>
    </row>
    <row r="21" spans="1:7" x14ac:dyDescent="0.25">
      <c r="A21" s="11" t="s">
        <v>17</v>
      </c>
      <c r="B21" s="11"/>
      <c r="C21" s="11"/>
      <c r="D21" s="11" t="s">
        <v>18</v>
      </c>
      <c r="E21" s="11"/>
    </row>
    <row r="23" spans="1:7" x14ac:dyDescent="0.25">
      <c r="A23" t="s">
        <v>8</v>
      </c>
      <c r="B23">
        <f>A16</f>
        <v>10</v>
      </c>
    </row>
    <row r="24" spans="1:7" x14ac:dyDescent="0.25">
      <c r="A24" t="s">
        <v>9</v>
      </c>
      <c r="B24">
        <f>B16</f>
        <v>-2</v>
      </c>
      <c r="D24" t="s">
        <v>12</v>
      </c>
      <c r="E24">
        <f>A17/$B$23</f>
        <v>0.2</v>
      </c>
    </row>
    <row r="25" spans="1:7" x14ac:dyDescent="0.25">
      <c r="A25" t="s">
        <v>10</v>
      </c>
      <c r="B25">
        <f>C16</f>
        <v>3</v>
      </c>
      <c r="D25" t="s">
        <v>13</v>
      </c>
      <c r="E25" s="1">
        <f>A18/$B$23</f>
        <v>0.1</v>
      </c>
    </row>
    <row r="26" spans="1:7" x14ac:dyDescent="0.25">
      <c r="A26" t="s">
        <v>11</v>
      </c>
      <c r="B26">
        <f>D16</f>
        <v>-1</v>
      </c>
      <c r="D26" t="s">
        <v>14</v>
      </c>
      <c r="E26" s="1">
        <f>A19/$B$23</f>
        <v>-0.1</v>
      </c>
    </row>
    <row r="28" spans="1:7" x14ac:dyDescent="0.25">
      <c r="A28" s="11" t="s">
        <v>15</v>
      </c>
      <c r="B28" s="11"/>
      <c r="C28" s="11"/>
      <c r="D28" s="11" t="s">
        <v>16</v>
      </c>
      <c r="E28" s="11"/>
    </row>
    <row r="30" spans="1:7" x14ac:dyDescent="0.25">
      <c r="A30" t="s">
        <v>19</v>
      </c>
      <c r="B30">
        <f>B17-(E24*B24)</f>
        <v>6.4</v>
      </c>
    </row>
    <row r="31" spans="1:7" x14ac:dyDescent="0.25">
      <c r="A31" t="s">
        <v>20</v>
      </c>
      <c r="B31">
        <f>C17-(E24*B25)</f>
        <v>-2.6</v>
      </c>
      <c r="D31" t="s">
        <v>21</v>
      </c>
      <c r="E31">
        <f>(B18-(E25*B24))/B30</f>
        <v>-0.125</v>
      </c>
    </row>
    <row r="32" spans="1:7" x14ac:dyDescent="0.25">
      <c r="A32" t="s">
        <v>27</v>
      </c>
      <c r="B32">
        <f>D17-(E24*B26)</f>
        <v>-0.8</v>
      </c>
      <c r="D32" t="s">
        <v>22</v>
      </c>
      <c r="E32">
        <f>(B19-(E26*B24))/B30</f>
        <v>0.28125</v>
      </c>
    </row>
    <row r="34" spans="1:6" x14ac:dyDescent="0.25">
      <c r="A34" s="11" t="s">
        <v>23</v>
      </c>
      <c r="B34" s="11"/>
      <c r="C34" s="11"/>
      <c r="D34" s="11" t="s">
        <v>24</v>
      </c>
      <c r="E34" s="11"/>
    </row>
    <row r="36" spans="1:6" x14ac:dyDescent="0.25">
      <c r="A36" t="s">
        <v>25</v>
      </c>
      <c r="B36">
        <f>C18-(E25*B25)-(B31*E31)</f>
        <v>4.375</v>
      </c>
    </row>
    <row r="37" spans="1:6" x14ac:dyDescent="0.25">
      <c r="A37" t="s">
        <v>26</v>
      </c>
      <c r="B37">
        <f>D18-(E25*B26)-(E31*B32)</f>
        <v>-1</v>
      </c>
      <c r="D37" t="s">
        <v>28</v>
      </c>
      <c r="E37">
        <f>(C19-(E26*B25)-(E32*B31))/B36</f>
        <v>7.1428571428571687E-3</v>
      </c>
    </row>
    <row r="39" spans="1:6" x14ac:dyDescent="0.25">
      <c r="A39" s="11" t="s">
        <v>29</v>
      </c>
      <c r="B39" s="11"/>
      <c r="C39" s="11"/>
      <c r="D39" s="11"/>
      <c r="E39" s="11"/>
    </row>
    <row r="41" spans="1:6" x14ac:dyDescent="0.25">
      <c r="A41" t="s">
        <v>30</v>
      </c>
      <c r="B41">
        <f>D19-(B26*E26)-(B32*E32)-(B37*E37)</f>
        <v>8.132142857142858</v>
      </c>
    </row>
    <row r="43" spans="1:6" x14ac:dyDescent="0.25">
      <c r="A43" s="7">
        <v>1</v>
      </c>
      <c r="B43">
        <v>0</v>
      </c>
      <c r="C43">
        <v>0</v>
      </c>
      <c r="D43" s="8">
        <v>0</v>
      </c>
      <c r="E43" s="9" t="s">
        <v>31</v>
      </c>
      <c r="F43" s="9">
        <v>20</v>
      </c>
    </row>
    <row r="44" spans="1:6" x14ac:dyDescent="0.25">
      <c r="A44" s="7">
        <f>E24</f>
        <v>0.2</v>
      </c>
      <c r="B44">
        <v>1</v>
      </c>
      <c r="C44">
        <v>0</v>
      </c>
      <c r="D44" s="8">
        <v>0</v>
      </c>
      <c r="E44" s="9" t="s">
        <v>32</v>
      </c>
      <c r="F44" s="9">
        <v>6</v>
      </c>
    </row>
    <row r="45" spans="1:6" x14ac:dyDescent="0.25">
      <c r="A45" s="7">
        <f>E25</f>
        <v>0.1</v>
      </c>
      <c r="B45">
        <f>E31</f>
        <v>-0.125</v>
      </c>
      <c r="C45">
        <v>1</v>
      </c>
      <c r="D45" s="8">
        <v>0</v>
      </c>
      <c r="E45" s="9" t="s">
        <v>33</v>
      </c>
      <c r="F45" s="9">
        <v>18</v>
      </c>
    </row>
    <row r="46" spans="1:6" x14ac:dyDescent="0.25">
      <c r="A46" s="7">
        <f>E26</f>
        <v>-0.1</v>
      </c>
      <c r="B46" s="1">
        <f>E32</f>
        <v>0.28125</v>
      </c>
      <c r="C46">
        <f>E37</f>
        <v>7.1428571428571687E-3</v>
      </c>
      <c r="D46" s="8">
        <v>1</v>
      </c>
      <c r="E46" s="9" t="s">
        <v>34</v>
      </c>
      <c r="F46" s="9">
        <v>19</v>
      </c>
    </row>
    <row r="48" spans="1:6" x14ac:dyDescent="0.25">
      <c r="A48" s="10" t="s">
        <v>31</v>
      </c>
      <c r="B48" s="10">
        <f>F43</f>
        <v>20</v>
      </c>
    </row>
    <row r="49" spans="1:6" x14ac:dyDescent="0.25">
      <c r="A49" s="10" t="s">
        <v>32</v>
      </c>
      <c r="B49" s="10">
        <f>F44-(A44*B48)</f>
        <v>2</v>
      </c>
    </row>
    <row r="50" spans="1:6" x14ac:dyDescent="0.25">
      <c r="A50" s="10" t="s">
        <v>33</v>
      </c>
      <c r="B50" s="10">
        <f>F45-(A45*B48)-(B45*B49)</f>
        <v>16.25</v>
      </c>
    </row>
    <row r="51" spans="1:6" x14ac:dyDescent="0.25">
      <c r="A51" s="10" t="s">
        <v>34</v>
      </c>
      <c r="B51" s="10">
        <f>F46-(A46*B48)-(B49*B46)-(C46*B50)</f>
        <v>20.321428571428569</v>
      </c>
    </row>
    <row r="53" spans="1:6" x14ac:dyDescent="0.25">
      <c r="A53">
        <f>B23</f>
        <v>10</v>
      </c>
      <c r="B53">
        <f>B24</f>
        <v>-2</v>
      </c>
      <c r="C53">
        <f>B25</f>
        <v>3</v>
      </c>
      <c r="D53" s="8">
        <f>B26</f>
        <v>-1</v>
      </c>
      <c r="E53" s="9" t="s">
        <v>4</v>
      </c>
      <c r="F53" s="9">
        <f>B48</f>
        <v>20</v>
      </c>
    </row>
    <row r="54" spans="1:6" x14ac:dyDescent="0.25">
      <c r="A54">
        <v>0</v>
      </c>
      <c r="B54">
        <f>B30</f>
        <v>6.4</v>
      </c>
      <c r="C54">
        <f>B31</f>
        <v>-2.6</v>
      </c>
      <c r="D54" s="8">
        <f>B32</f>
        <v>-0.8</v>
      </c>
      <c r="E54" s="9" t="s">
        <v>5</v>
      </c>
      <c r="F54" s="9">
        <f t="shared" ref="F54:F56" si="0">B49</f>
        <v>2</v>
      </c>
    </row>
    <row r="55" spans="1:6" x14ac:dyDescent="0.25">
      <c r="A55">
        <v>0</v>
      </c>
      <c r="B55">
        <v>0</v>
      </c>
      <c r="C55">
        <f>B36</f>
        <v>4.375</v>
      </c>
      <c r="D55" s="8">
        <f>B37</f>
        <v>-1</v>
      </c>
      <c r="E55" s="9" t="s">
        <v>6</v>
      </c>
      <c r="F55" s="9">
        <f t="shared" si="0"/>
        <v>16.25</v>
      </c>
    </row>
    <row r="56" spans="1:6" x14ac:dyDescent="0.25">
      <c r="A56">
        <v>0</v>
      </c>
      <c r="B56">
        <v>0</v>
      </c>
      <c r="C56">
        <v>0</v>
      </c>
      <c r="D56" s="8">
        <f>B41</f>
        <v>8.132142857142858</v>
      </c>
      <c r="E56" t="s">
        <v>7</v>
      </c>
      <c r="F56" s="9">
        <f t="shared" si="0"/>
        <v>20.321428571428569</v>
      </c>
    </row>
    <row r="58" spans="1:6" x14ac:dyDescent="0.25">
      <c r="A58" s="12" t="s">
        <v>38</v>
      </c>
      <c r="B58" s="12">
        <f>(F53-(D53*B61)-(C53*B60)-(B53*B59))/A53</f>
        <v>1.437417654808959</v>
      </c>
    </row>
    <row r="59" spans="1:6" x14ac:dyDescent="0.25">
      <c r="A59" s="12" t="s">
        <v>37</v>
      </c>
      <c r="B59" s="12">
        <f>(F54-(D54*B61)-(C54*B60))/B54</f>
        <v>2.3658322353974524</v>
      </c>
    </row>
    <row r="60" spans="1:6" x14ac:dyDescent="0.25">
      <c r="A60" s="12" t="s">
        <v>36</v>
      </c>
      <c r="B60" s="12">
        <f>(F55-(D55*B61))/C55</f>
        <v>4.2854633289415895</v>
      </c>
    </row>
    <row r="61" spans="1:6" x14ac:dyDescent="0.25">
      <c r="A61" s="12" t="s">
        <v>35</v>
      </c>
      <c r="B61" s="12">
        <f>F56/D56</f>
        <v>2.4989020641194548</v>
      </c>
    </row>
    <row r="63" spans="1:6" x14ac:dyDescent="0.25">
      <c r="A63" s="7">
        <v>1</v>
      </c>
      <c r="B63" s="1">
        <v>0</v>
      </c>
      <c r="C63" s="1">
        <v>0</v>
      </c>
      <c r="D63" s="8">
        <v>0</v>
      </c>
      <c r="E63" s="9" t="s">
        <v>31</v>
      </c>
      <c r="F63" s="9">
        <v>-2</v>
      </c>
    </row>
    <row r="64" spans="1:6" x14ac:dyDescent="0.25">
      <c r="A64" s="7">
        <f>A44</f>
        <v>0.2</v>
      </c>
      <c r="B64" s="1">
        <v>1</v>
      </c>
      <c r="C64" s="1">
        <v>0</v>
      </c>
      <c r="D64" s="8">
        <v>0</v>
      </c>
      <c r="E64" s="9" t="s">
        <v>32</v>
      </c>
      <c r="F64" s="9">
        <v>7</v>
      </c>
    </row>
    <row r="65" spans="1:6" x14ac:dyDescent="0.25">
      <c r="A65" s="7">
        <f t="shared" ref="A65:A66" si="1">A45</f>
        <v>0.1</v>
      </c>
      <c r="B65" s="1">
        <f>B45</f>
        <v>-0.125</v>
      </c>
      <c r="C65" s="1">
        <v>1</v>
      </c>
      <c r="D65" s="8">
        <v>0</v>
      </c>
      <c r="E65" s="9" t="s">
        <v>33</v>
      </c>
      <c r="F65" s="9">
        <v>15</v>
      </c>
    </row>
    <row r="66" spans="1:6" x14ac:dyDescent="0.25">
      <c r="A66" s="7">
        <f t="shared" si="1"/>
        <v>-0.1</v>
      </c>
      <c r="B66" s="1">
        <f>B46</f>
        <v>0.28125</v>
      </c>
      <c r="C66" s="1">
        <f>C46</f>
        <v>7.1428571428571687E-3</v>
      </c>
      <c r="D66" s="8">
        <v>1</v>
      </c>
      <c r="E66" s="9" t="s">
        <v>34</v>
      </c>
      <c r="F66" s="9">
        <v>-22</v>
      </c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0" t="s">
        <v>31</v>
      </c>
      <c r="B68" s="10">
        <f>F63</f>
        <v>-2</v>
      </c>
      <c r="C68" s="1"/>
      <c r="D68" s="1"/>
      <c r="E68" s="1"/>
      <c r="F68" s="1"/>
    </row>
    <row r="69" spans="1:6" x14ac:dyDescent="0.25">
      <c r="A69" s="10" t="s">
        <v>32</v>
      </c>
      <c r="B69" s="10">
        <f>F64-(A64*B68)</f>
        <v>7.4</v>
      </c>
      <c r="C69" s="1"/>
      <c r="D69" s="1"/>
      <c r="E69" s="1"/>
      <c r="F69" s="1"/>
    </row>
    <row r="70" spans="1:6" x14ac:dyDescent="0.25">
      <c r="A70" s="10" t="s">
        <v>33</v>
      </c>
      <c r="B70" s="10">
        <f>F65-(A65*B68)-(B65*B69)</f>
        <v>16.125</v>
      </c>
      <c r="C70" s="1"/>
      <c r="D70" s="1"/>
      <c r="E70" s="1"/>
      <c r="F70" s="1"/>
    </row>
    <row r="71" spans="1:6" x14ac:dyDescent="0.25">
      <c r="A71" s="10" t="s">
        <v>34</v>
      </c>
      <c r="B71" s="10">
        <f>F66-(A66*B68)-(B69*B66)-(C66*B70)</f>
        <v>-24.396428571428572</v>
      </c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>
        <f>A53</f>
        <v>10</v>
      </c>
      <c r="B73" s="1">
        <f>B53</f>
        <v>-2</v>
      </c>
      <c r="C73" s="1">
        <f>C53</f>
        <v>3</v>
      </c>
      <c r="D73" s="8">
        <f>D53</f>
        <v>-1</v>
      </c>
      <c r="E73" s="9" t="s">
        <v>4</v>
      </c>
      <c r="F73" s="9">
        <f>B68</f>
        <v>-2</v>
      </c>
    </row>
    <row r="74" spans="1:6" x14ac:dyDescent="0.25">
      <c r="A74" s="1">
        <v>0</v>
      </c>
      <c r="B74" s="1">
        <f>B54</f>
        <v>6.4</v>
      </c>
      <c r="C74" s="1">
        <f t="shared" ref="C74:D75" si="2">C54</f>
        <v>-2.6</v>
      </c>
      <c r="D74" s="8">
        <f t="shared" si="2"/>
        <v>-0.8</v>
      </c>
      <c r="E74" s="9" t="s">
        <v>5</v>
      </c>
      <c r="F74" s="9">
        <f>B69</f>
        <v>7.4</v>
      </c>
    </row>
    <row r="75" spans="1:6" x14ac:dyDescent="0.25">
      <c r="A75" s="1">
        <v>0</v>
      </c>
      <c r="B75" s="1">
        <v>0</v>
      </c>
      <c r="C75" s="1">
        <f t="shared" si="2"/>
        <v>4.375</v>
      </c>
      <c r="D75" s="8">
        <f t="shared" si="2"/>
        <v>-1</v>
      </c>
      <c r="E75" s="9" t="s">
        <v>6</v>
      </c>
      <c r="F75" s="9">
        <f>B70</f>
        <v>16.125</v>
      </c>
    </row>
    <row r="76" spans="1:6" x14ac:dyDescent="0.25">
      <c r="A76" s="1">
        <v>0</v>
      </c>
      <c r="B76" s="1">
        <v>0</v>
      </c>
      <c r="C76" s="1">
        <v>0</v>
      </c>
      <c r="D76" s="8">
        <f t="shared" ref="D76" si="3">D56</f>
        <v>8.132142857142858</v>
      </c>
      <c r="E76" s="1" t="s">
        <v>7</v>
      </c>
      <c r="F76" s="9">
        <f>B71</f>
        <v>-24.396428571428572</v>
      </c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2" t="s">
        <v>38</v>
      </c>
      <c r="B78" s="12">
        <f>(F73-(D73*B81)-(C73*B80)-(B73*B79))/A73</f>
        <v>-1</v>
      </c>
      <c r="C78" s="1"/>
      <c r="D78" s="1"/>
      <c r="E78" s="1"/>
      <c r="F78" s="1"/>
    </row>
    <row r="79" spans="1:6" x14ac:dyDescent="0.25">
      <c r="A79" s="12" t="s">
        <v>37</v>
      </c>
      <c r="B79" s="12">
        <f>(F74-(D74*B81)-(C74*B80))/B74</f>
        <v>2</v>
      </c>
      <c r="C79" s="1"/>
      <c r="D79" s="1"/>
      <c r="E79" s="1"/>
      <c r="F79" s="1"/>
    </row>
    <row r="80" spans="1:6" x14ac:dyDescent="0.25">
      <c r="A80" s="12" t="s">
        <v>36</v>
      </c>
      <c r="B80" s="12">
        <f>(F75-(D75*B81))/C75</f>
        <v>3</v>
      </c>
      <c r="C80" s="1"/>
      <c r="D80" s="1"/>
      <c r="E80" s="1"/>
      <c r="F80" s="1"/>
    </row>
    <row r="81" spans="1:6" x14ac:dyDescent="0.25">
      <c r="A81" s="12" t="s">
        <v>35</v>
      </c>
      <c r="B81" s="12">
        <f>F76/D76</f>
        <v>-3</v>
      </c>
      <c r="C81" s="1"/>
      <c r="D81" s="1"/>
      <c r="E81" s="1"/>
      <c r="F81" s="1"/>
    </row>
  </sheetData>
  <mergeCells count="4">
    <mergeCell ref="B2:J5"/>
    <mergeCell ref="B6:J9"/>
    <mergeCell ref="B10:J13"/>
    <mergeCell ref="A14:J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9EDB-73F0-4601-BEA2-2F700788AEC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AslanXAle</dc:creator>
  <cp:lastModifiedBy>AslanXAle</cp:lastModifiedBy>
  <dcterms:created xsi:type="dcterms:W3CDTF">2021-11-08T03:31:55Z</dcterms:created>
  <dcterms:modified xsi:type="dcterms:W3CDTF">2021-11-27T19:18:00Z</dcterms:modified>
</cp:coreProperties>
</file>