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lanXAle\Desktop\"/>
    </mc:Choice>
  </mc:AlternateContent>
  <xr:revisionPtr revIDLastSave="0" documentId="13_ncr:1_{C958A26B-10CE-4CD2-B56C-6CE13AA56737}" xr6:coauthVersionLast="47" xr6:coauthVersionMax="47" xr10:uidLastSave="{00000000-0000-0000-0000-000000000000}"/>
  <bookViews>
    <workbookView xWindow="-120" yWindow="-120" windowWidth="24240" windowHeight="13140" xr2:uid="{35FCC458-3785-4E31-BC17-551D88C83D2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F56" i="1"/>
  <c r="B57" i="1" s="1"/>
  <c r="B58" i="1" s="1"/>
  <c r="D56" i="1"/>
  <c r="E56" i="1"/>
  <c r="G56" i="1" l="1"/>
  <c r="D58" i="1"/>
  <c r="B59" i="1"/>
  <c r="D57" i="1"/>
  <c r="F57" i="1"/>
  <c r="C58" i="1" l="1"/>
  <c r="H57" i="1"/>
  <c r="I57" i="1" s="1"/>
  <c r="G57" i="1"/>
  <c r="B60" i="1"/>
  <c r="D59" i="1"/>
  <c r="D60" i="1" l="1"/>
  <c r="E58" i="1"/>
  <c r="F58" i="1"/>
  <c r="G58" i="1" l="1"/>
  <c r="C59" i="1"/>
  <c r="H58" i="1"/>
  <c r="I58" i="1" s="1"/>
  <c r="E59" i="1" l="1"/>
  <c r="F59" i="1"/>
  <c r="G59" i="1" l="1"/>
  <c r="C60" i="1"/>
  <c r="H59" i="1"/>
  <c r="I59" i="1" s="1"/>
  <c r="E60" i="1" l="1"/>
  <c r="C61" i="1"/>
  <c r="F60" i="1"/>
  <c r="G60" i="1" l="1"/>
  <c r="B61" i="1"/>
  <c r="H60" i="1"/>
  <c r="I60" i="1" s="1"/>
  <c r="E61" i="1"/>
  <c r="C62" i="1"/>
  <c r="E62" i="1" l="1"/>
  <c r="C63" i="1"/>
  <c r="D61" i="1"/>
  <c r="F61" i="1"/>
  <c r="B62" i="1" l="1"/>
  <c r="G61" i="1"/>
  <c r="H61" i="1"/>
  <c r="I61" i="1" s="1"/>
  <c r="E63" i="1"/>
  <c r="C64" i="1"/>
  <c r="E64" i="1" s="1"/>
  <c r="D62" i="1" l="1"/>
  <c r="F62" i="1"/>
  <c r="G62" i="1" l="1"/>
  <c r="B63" i="1"/>
  <c r="H62" i="1"/>
  <c r="I62" i="1" s="1"/>
  <c r="D63" i="1" l="1"/>
  <c r="F63" i="1"/>
  <c r="G63" i="1" l="1"/>
  <c r="B64" i="1"/>
  <c r="H63" i="1"/>
  <c r="I63" i="1" s="1"/>
  <c r="B65" i="1" l="1"/>
  <c r="F64" i="1"/>
  <c r="D64" i="1"/>
  <c r="G64" i="1" l="1"/>
  <c r="C65" i="1"/>
  <c r="E65" i="1" s="1"/>
  <c r="H64" i="1"/>
  <c r="I64" i="1" s="1"/>
  <c r="F65" i="1"/>
  <c r="D65" i="1"/>
  <c r="G65" i="1" l="1"/>
  <c r="H65" i="1"/>
  <c r="I65" i="1" s="1"/>
  <c r="C67" i="1" s="1"/>
</calcChain>
</file>

<file path=xl/sharedStrings.xml><?xml version="1.0" encoding="utf-8"?>
<sst xmlns="http://schemas.openxmlformats.org/spreadsheetml/2006/main" count="29" uniqueCount="29">
  <si>
    <t xml:space="preserve">Ejercicio. Método de bisección. </t>
  </si>
  <si>
    <t>Próposito: Resolver un problema de aplicación empleando el método de bisección.</t>
  </si>
  <si>
    <t>Instrucciones:</t>
  </si>
  <si>
    <t>Determinar el coeficiente de rozamiento c, necesario para que un paracaidista de masa m = 68.1 tenga una velocidad de 40 m/s, después de una caida libre de t = 10s. La aceleración de la gravedad es 9.8 n/s^2</t>
  </si>
  <si>
    <t>Este problema se puede resolver determinando la raíz de la ecuación:</t>
  </si>
  <si>
    <t>t = tiempo</t>
  </si>
  <si>
    <t>v = velocidad</t>
  </si>
  <si>
    <t>m = masa</t>
  </si>
  <si>
    <t>g = aceleración de la gravedad</t>
  </si>
  <si>
    <t>Donde:</t>
  </si>
  <si>
    <t>f© = gm/c(1- e^(-(c/m)t)) - v</t>
  </si>
  <si>
    <t>f© = ((9.8*68.1)/c)(1-e(-(c/m)t)) - v</t>
  </si>
  <si>
    <t>Sustituyendo:</t>
  </si>
  <si>
    <t>f(c)=((667.38)/(c))-((667.38 ℯ^(-((c)/(6.81))))/(c))-40</t>
  </si>
  <si>
    <t>a</t>
  </si>
  <si>
    <t>b</t>
  </si>
  <si>
    <t>f(a)</t>
  </si>
  <si>
    <t>f(b)</t>
  </si>
  <si>
    <t>p</t>
  </si>
  <si>
    <t>f(p)</t>
  </si>
  <si>
    <t>Intervalo [14.5, 15]:</t>
  </si>
  <si>
    <t>Ea</t>
  </si>
  <si>
    <t>Er</t>
  </si>
  <si>
    <t>n</t>
  </si>
  <si>
    <t xml:space="preserve">como </t>
  </si>
  <si>
    <t>(abs) es menor que  0.00005, nos detenemos en la  iteración 10.</t>
  </si>
  <si>
    <t>Ejercicio 2: Método de bisección.</t>
  </si>
  <si>
    <t>Alexis Palomares Olegario.</t>
  </si>
  <si>
    <t>03 de septiembre del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</si>
</sst>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Papyrus"/>
      <family val="4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distributed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distributed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752476</xdr:colOff>
      <xdr:row>36</xdr:row>
      <xdr:rowOff>142876</xdr:rowOff>
    </xdr:from>
    <xdr:to>
      <xdr:col>7</xdr:col>
      <xdr:colOff>113304</xdr:colOff>
      <xdr:row>50</xdr:row>
      <xdr:rowOff>84413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CFECAE-99F0-408B-8A11-58DEA06A0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1" y="3571876"/>
          <a:ext cx="3607617" cy="2608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F11C-A120-4F5F-834B-2A3720C1497D}">
  <dimension ref="A2:I67"/>
  <sheetViews>
    <sheetView tabSelected="1" zoomScale="70" zoomScaleNormal="70" workbookViewId="0">
      <selection activeCell="A19" sqref="A19:I67"/>
    </sheetView>
  </sheetViews>
  <sheetFormatPr baseColWidth="10" defaultRowHeight="15" x14ac:dyDescent="0.25"/>
  <cols>
    <col min="1" max="1" width="3.28515625" customWidth="1"/>
    <col min="2" max="2" width="11.7109375" customWidth="1"/>
    <col min="3" max="3" width="18" customWidth="1"/>
    <col min="9" max="9" width="20.42578125" customWidth="1"/>
  </cols>
  <sheetData>
    <row r="2" spans="1:9" x14ac:dyDescent="0.25">
      <c r="B2" s="18" t="s">
        <v>26</v>
      </c>
      <c r="C2" s="14"/>
      <c r="D2" s="14"/>
      <c r="E2" s="14"/>
      <c r="F2" s="14"/>
      <c r="G2" s="14"/>
      <c r="H2" s="14"/>
      <c r="I2" s="14"/>
    </row>
    <row r="3" spans="1:9" x14ac:dyDescent="0.25">
      <c r="B3" s="14"/>
      <c r="C3" s="14"/>
      <c r="D3" s="14"/>
      <c r="E3" s="14"/>
      <c r="F3" s="14"/>
      <c r="G3" s="14"/>
      <c r="H3" s="14"/>
      <c r="I3" s="14"/>
    </row>
    <row r="4" spans="1:9" x14ac:dyDescent="0.25">
      <c r="B4" s="14"/>
      <c r="C4" s="14"/>
      <c r="D4" s="14"/>
      <c r="E4" s="14"/>
      <c r="F4" s="14"/>
      <c r="G4" s="14"/>
      <c r="H4" s="14"/>
      <c r="I4" s="14"/>
    </row>
    <row r="5" spans="1:9" x14ac:dyDescent="0.25">
      <c r="B5" s="14"/>
      <c r="C5" s="14"/>
      <c r="D5" s="14"/>
      <c r="E5" s="14"/>
      <c r="F5" s="14"/>
      <c r="G5" s="14"/>
      <c r="H5" s="14"/>
      <c r="I5" s="14"/>
    </row>
    <row r="6" spans="1:9" x14ac:dyDescent="0.25">
      <c r="B6" s="19" t="s">
        <v>27</v>
      </c>
      <c r="C6" s="13"/>
      <c r="D6" s="13"/>
      <c r="E6" s="13"/>
      <c r="F6" s="13"/>
      <c r="G6" s="13"/>
      <c r="H6" s="13"/>
      <c r="I6" s="13"/>
    </row>
    <row r="7" spans="1:9" x14ac:dyDescent="0.25">
      <c r="B7" s="13"/>
      <c r="C7" s="13"/>
      <c r="D7" s="13"/>
      <c r="E7" s="13"/>
      <c r="F7" s="13"/>
      <c r="G7" s="13"/>
      <c r="H7" s="13"/>
      <c r="I7" s="13"/>
    </row>
    <row r="8" spans="1:9" x14ac:dyDescent="0.25">
      <c r="B8" s="13"/>
      <c r="C8" s="13"/>
      <c r="D8" s="13"/>
      <c r="E8" s="13"/>
      <c r="F8" s="13"/>
      <c r="G8" s="13"/>
      <c r="H8" s="13"/>
      <c r="I8" s="13"/>
    </row>
    <row r="9" spans="1:9" x14ac:dyDescent="0.25">
      <c r="B9" s="13"/>
      <c r="C9" s="13"/>
      <c r="D9" s="13"/>
      <c r="E9" s="13"/>
      <c r="F9" s="13"/>
      <c r="G9" s="13"/>
      <c r="H9" s="13"/>
      <c r="I9" s="13"/>
    </row>
    <row r="10" spans="1:9" x14ac:dyDescent="0.25">
      <c r="B10" s="19" t="s">
        <v>28</v>
      </c>
      <c r="C10" s="13"/>
      <c r="D10" s="13"/>
      <c r="E10" s="13"/>
      <c r="F10" s="13"/>
      <c r="G10" s="13"/>
      <c r="H10" s="13"/>
      <c r="I10" s="13"/>
    </row>
    <row r="11" spans="1:9" x14ac:dyDescent="0.25">
      <c r="B11" s="13"/>
      <c r="C11" s="13"/>
      <c r="D11" s="13"/>
      <c r="E11" s="13"/>
      <c r="F11" s="13"/>
      <c r="G11" s="13"/>
      <c r="H11" s="13"/>
      <c r="I11" s="13"/>
    </row>
    <row r="12" spans="1:9" x14ac:dyDescent="0.25"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6" t="s">
        <v>0</v>
      </c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3" t="s">
        <v>1</v>
      </c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 t="s">
        <v>2</v>
      </c>
      <c r="B21" s="13"/>
      <c r="C21" s="13"/>
      <c r="D21" s="13"/>
      <c r="E21" s="13"/>
      <c r="F21" s="13"/>
      <c r="G21" s="13"/>
      <c r="H21" s="13"/>
      <c r="I21" s="13"/>
    </row>
    <row r="22" spans="1:9" ht="15" customHeight="1" x14ac:dyDescent="0.25">
      <c r="A22" s="17" t="s">
        <v>3</v>
      </c>
      <c r="B22" s="17"/>
      <c r="C22" s="17"/>
      <c r="D22" s="17"/>
      <c r="E22" s="17"/>
      <c r="F22" s="17"/>
      <c r="G22" s="17"/>
      <c r="H22" s="17"/>
      <c r="I22" s="17"/>
    </row>
    <row r="23" spans="1:9" x14ac:dyDescent="0.25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25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25">
      <c r="A26" s="13" t="s">
        <v>4</v>
      </c>
      <c r="B26" s="13"/>
      <c r="C26" s="13"/>
      <c r="D26" s="13"/>
      <c r="E26" s="13"/>
      <c r="F26" s="13"/>
      <c r="G26" s="13"/>
      <c r="H26" s="13"/>
      <c r="I26" s="13"/>
    </row>
    <row r="27" spans="1:9" x14ac:dyDescent="0.25">
      <c r="A27" s="13" t="s">
        <v>10</v>
      </c>
      <c r="B27" s="13"/>
      <c r="C27" s="13"/>
      <c r="D27" s="13"/>
      <c r="E27" s="13"/>
      <c r="F27" s="13"/>
      <c r="G27" s="13"/>
      <c r="H27" s="13"/>
      <c r="I27" s="13"/>
    </row>
    <row r="28" spans="1:9" x14ac:dyDescent="0.25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5">
      <c r="A29" s="13" t="s">
        <v>9</v>
      </c>
      <c r="B29" s="13"/>
      <c r="C29" s="13" t="s">
        <v>12</v>
      </c>
      <c r="D29" s="13"/>
      <c r="E29" s="13"/>
      <c r="F29" s="13"/>
      <c r="G29" s="13"/>
      <c r="H29" s="13"/>
      <c r="I29" s="13"/>
    </row>
    <row r="30" spans="1:9" x14ac:dyDescent="0.25">
      <c r="A30" s="13" t="s">
        <v>5</v>
      </c>
      <c r="B30" s="13"/>
      <c r="C30" s="13" t="s">
        <v>11</v>
      </c>
      <c r="D30" s="13"/>
      <c r="E30" s="13"/>
      <c r="F30" s="13"/>
      <c r="G30" s="13"/>
      <c r="H30" s="13"/>
      <c r="I30" s="13"/>
    </row>
    <row r="31" spans="1:9" x14ac:dyDescent="0.25">
      <c r="A31" s="13" t="s">
        <v>6</v>
      </c>
      <c r="B31" s="13"/>
      <c r="C31" s="13"/>
      <c r="D31" s="13"/>
      <c r="E31" s="13"/>
      <c r="F31" s="13"/>
      <c r="G31" s="13"/>
      <c r="H31" s="13"/>
      <c r="I31" s="13"/>
    </row>
    <row r="32" spans="1:9" x14ac:dyDescent="0.25">
      <c r="A32" s="13"/>
      <c r="B32" s="13"/>
      <c r="C32" s="13" t="s">
        <v>13</v>
      </c>
      <c r="D32" s="13"/>
      <c r="E32" s="13"/>
      <c r="F32" s="13"/>
      <c r="G32" s="13"/>
      <c r="H32" s="13"/>
      <c r="I32" s="13"/>
    </row>
    <row r="33" spans="1:9" x14ac:dyDescent="0.25">
      <c r="A33" s="13" t="s">
        <v>7</v>
      </c>
      <c r="B33" s="13"/>
      <c r="C33" s="13"/>
      <c r="D33" s="13"/>
      <c r="E33" s="13"/>
      <c r="F33" s="13"/>
      <c r="G33" s="13"/>
      <c r="H33" s="13"/>
      <c r="I33" s="13"/>
    </row>
    <row r="34" spans="1:9" x14ac:dyDescent="0.25">
      <c r="A34" s="13"/>
      <c r="B34" s="13"/>
      <c r="C34" s="10"/>
      <c r="D34" s="10"/>
      <c r="E34" s="10"/>
      <c r="F34" s="10"/>
      <c r="G34" s="10"/>
      <c r="H34" s="10"/>
      <c r="I34" s="12"/>
    </row>
    <row r="35" spans="1:9" ht="15" customHeight="1" x14ac:dyDescent="0.25">
      <c r="A35" s="15" t="s">
        <v>8</v>
      </c>
      <c r="B35" s="15"/>
      <c r="C35" s="12"/>
      <c r="D35" s="12"/>
      <c r="E35" s="12"/>
      <c r="F35" s="12"/>
      <c r="G35" s="12"/>
      <c r="H35" s="12"/>
      <c r="I35" s="12"/>
    </row>
    <row r="36" spans="1:9" x14ac:dyDescent="0.25">
      <c r="A36" s="15"/>
      <c r="B36" s="15"/>
      <c r="C36" s="12"/>
      <c r="D36" s="12"/>
      <c r="E36" s="12"/>
      <c r="F36" s="12"/>
      <c r="G36" s="12"/>
      <c r="H36" s="12"/>
      <c r="I36" s="12"/>
    </row>
    <row r="37" spans="1:9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9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2"/>
      <c r="F41" s="12"/>
      <c r="G41" s="12"/>
      <c r="H41" s="12"/>
      <c r="I41" s="12"/>
    </row>
    <row r="42" spans="1:9" x14ac:dyDescent="0.25">
      <c r="A42" s="12"/>
      <c r="B42" s="12"/>
      <c r="C42" s="12"/>
      <c r="D42" s="12"/>
      <c r="E42" s="12"/>
      <c r="F42" s="12"/>
      <c r="G42" s="12"/>
      <c r="H42" s="12"/>
      <c r="I42" s="12"/>
    </row>
    <row r="43" spans="1:9" x14ac:dyDescent="0.25">
      <c r="A43" s="12"/>
      <c r="B43" s="12"/>
      <c r="C43" s="12"/>
      <c r="D43" s="12"/>
      <c r="E43" s="12"/>
      <c r="F43" s="12"/>
      <c r="G43" s="12"/>
      <c r="H43" s="12"/>
      <c r="I43" s="12"/>
    </row>
    <row r="44" spans="1:9" x14ac:dyDescent="0.25">
      <c r="A44" s="12"/>
      <c r="B44" s="12"/>
      <c r="C44" s="12"/>
      <c r="D44" s="12"/>
      <c r="E44" s="12"/>
      <c r="F44" s="12"/>
      <c r="G44" s="12"/>
      <c r="H44" s="12"/>
      <c r="I44" s="12"/>
    </row>
    <row r="45" spans="1:9" x14ac:dyDescent="0.25">
      <c r="A45" s="12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2"/>
      <c r="B46" s="12"/>
      <c r="C46" s="12"/>
      <c r="D46" s="12"/>
      <c r="E46" s="12"/>
      <c r="F46" s="12"/>
      <c r="G46" s="12"/>
      <c r="H46" s="12"/>
      <c r="I46" s="12"/>
    </row>
    <row r="47" spans="1:9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spans="1:9" x14ac:dyDescent="0.25">
      <c r="A48" s="12"/>
      <c r="B48" s="12"/>
      <c r="C48" s="12"/>
      <c r="D48" s="12"/>
      <c r="E48" s="12"/>
      <c r="F48" s="12"/>
      <c r="G48" s="12"/>
      <c r="H48" s="12"/>
      <c r="I48" s="12"/>
    </row>
    <row r="49" spans="1:9" x14ac:dyDescent="0.25">
      <c r="A49" s="12"/>
      <c r="B49" s="12"/>
      <c r="C49" s="12"/>
      <c r="D49" s="12"/>
      <c r="E49" s="12"/>
      <c r="F49" s="12"/>
      <c r="G49" s="12"/>
      <c r="H49" s="12"/>
      <c r="I49" s="12"/>
    </row>
    <row r="50" spans="1:9" x14ac:dyDescent="0.25">
      <c r="A50" s="12"/>
      <c r="B50" s="12"/>
      <c r="C50" s="12"/>
      <c r="D50" s="12"/>
      <c r="E50" s="12"/>
      <c r="F50" s="12"/>
      <c r="G50" s="12"/>
      <c r="H50" s="12"/>
      <c r="I50" s="12"/>
    </row>
    <row r="51" spans="1:9" x14ac:dyDescent="0.25">
      <c r="A51" s="12"/>
      <c r="B51" s="12"/>
      <c r="C51" s="12"/>
      <c r="D51" s="12"/>
      <c r="E51" s="12"/>
      <c r="F51" s="12"/>
      <c r="G51" s="12"/>
      <c r="H51" s="12"/>
      <c r="I51" s="12"/>
    </row>
    <row r="52" spans="1:9" x14ac:dyDescent="0.25">
      <c r="A52" s="12"/>
      <c r="B52" s="12"/>
      <c r="C52" s="12"/>
      <c r="D52" s="12"/>
      <c r="E52" s="12"/>
      <c r="F52" s="12"/>
      <c r="G52" s="12"/>
      <c r="H52" s="12"/>
      <c r="I52" s="12"/>
    </row>
    <row r="53" spans="1:9" x14ac:dyDescent="0.25">
      <c r="A53" s="12"/>
      <c r="B53" s="11" t="s">
        <v>20</v>
      </c>
      <c r="C53" s="11"/>
      <c r="D53" s="11"/>
      <c r="E53" s="11"/>
      <c r="F53" s="11"/>
      <c r="G53" s="12"/>
      <c r="H53" s="12"/>
      <c r="I53" s="12"/>
    </row>
    <row r="54" spans="1:9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1" t="s">
        <v>23</v>
      </c>
      <c r="B55" s="2" t="s">
        <v>14</v>
      </c>
      <c r="C55" s="2" t="s">
        <v>15</v>
      </c>
      <c r="D55" s="2" t="s">
        <v>16</v>
      </c>
      <c r="E55" s="2" t="s">
        <v>17</v>
      </c>
      <c r="F55" s="2" t="s">
        <v>18</v>
      </c>
      <c r="G55" s="2" t="s">
        <v>19</v>
      </c>
      <c r="H55" s="2" t="s">
        <v>21</v>
      </c>
      <c r="I55" s="3" t="s">
        <v>22</v>
      </c>
    </row>
    <row r="56" spans="1:9" x14ac:dyDescent="0.25">
      <c r="A56" s="4">
        <v>1</v>
      </c>
      <c r="B56" s="4">
        <v>14.5</v>
      </c>
      <c r="C56" s="4">
        <v>15</v>
      </c>
      <c r="D56" s="4">
        <f>((667.38)/(B56))-((667.38 *EXP(-((B56)/(6.81))))/(B56))-40</f>
        <v>0.55231853194486291</v>
      </c>
      <c r="E56" s="4">
        <f>((667.38)/(C56))-((667.38 *EXP(-((C56)/(6.81))))/(C56))-40</f>
        <v>-0.4248408761319169</v>
      </c>
      <c r="F56" s="4">
        <f>(B56+C56)/2</f>
        <v>14.75</v>
      </c>
      <c r="G56" s="4">
        <f>((667.38)/(F56))-((667.38 *EXP(-((F56)/(6.81))))/(F56))-40</f>
        <v>5.8953508503400087E-2</v>
      </c>
      <c r="H56" s="4"/>
      <c r="I56" s="4"/>
    </row>
    <row r="57" spans="1:9" x14ac:dyDescent="0.25">
      <c r="A57" s="4">
        <v>2</v>
      </c>
      <c r="B57" s="4">
        <f>F56</f>
        <v>14.75</v>
      </c>
      <c r="C57" s="4">
        <v>15</v>
      </c>
      <c r="D57" s="4">
        <f t="shared" ref="D57:D65" si="0">((667.38)/(B57))-((667.38 *EXP(-((B57)/(6.81))))/(B57))-40</f>
        <v>5.8953508503400087E-2</v>
      </c>
      <c r="E57" s="4">
        <f t="shared" ref="E57:E65" si="1">((667.38)/(C57))-((667.38 *EXP(-((C57)/(6.81))))/(C57))-40</f>
        <v>-0.4248408761319169</v>
      </c>
      <c r="F57" s="4">
        <f t="shared" ref="F57:F65" si="2">(B57+C57)/2</f>
        <v>14.875</v>
      </c>
      <c r="G57" s="4">
        <f t="shared" ref="G57:G65" si="3">((667.38)/(F57))-((667.38 *EXP(-((F57)/(6.81))))/(F57))-40</f>
        <v>-0.18412568702839138</v>
      </c>
      <c r="H57" s="4">
        <f>ABS(F57-F56)</f>
        <v>0.125</v>
      </c>
      <c r="I57" s="4">
        <f>H57/ABS(F57)</f>
        <v>8.4033613445378148E-3</v>
      </c>
    </row>
    <row r="58" spans="1:9" x14ac:dyDescent="0.25">
      <c r="A58" s="4">
        <v>3</v>
      </c>
      <c r="B58" s="4">
        <f>B57</f>
        <v>14.75</v>
      </c>
      <c r="C58" s="4">
        <f>F57</f>
        <v>14.875</v>
      </c>
      <c r="D58" s="4">
        <f t="shared" si="0"/>
        <v>5.8953508503400087E-2</v>
      </c>
      <c r="E58" s="4">
        <f t="shared" si="1"/>
        <v>-0.18412568702839138</v>
      </c>
      <c r="F58" s="4">
        <f t="shared" si="2"/>
        <v>14.8125</v>
      </c>
      <c r="G58" s="4">
        <f t="shared" si="3"/>
        <v>-6.2883365893355858E-2</v>
      </c>
      <c r="H58" s="4">
        <f t="shared" ref="H58:H65" si="4">ABS(F58-F57)</f>
        <v>6.25E-2</v>
      </c>
      <c r="I58" s="4">
        <f t="shared" ref="I58:I65" si="5">H58/ABS(F58)</f>
        <v>4.2194092827004216E-3</v>
      </c>
    </row>
    <row r="59" spans="1:9" x14ac:dyDescent="0.25">
      <c r="A59" s="4">
        <v>4</v>
      </c>
      <c r="B59" s="4">
        <f>B58</f>
        <v>14.75</v>
      </c>
      <c r="C59" s="4">
        <f>F58</f>
        <v>14.8125</v>
      </c>
      <c r="D59" s="4">
        <f t="shared" si="0"/>
        <v>5.8953508503400087E-2</v>
      </c>
      <c r="E59" s="4">
        <f t="shared" si="1"/>
        <v>-6.2883365893355858E-2</v>
      </c>
      <c r="F59" s="4">
        <f t="shared" si="2"/>
        <v>14.78125</v>
      </c>
      <c r="G59" s="4">
        <f t="shared" si="3"/>
        <v>-2.0394711353262096E-3</v>
      </c>
      <c r="H59" s="4">
        <f t="shared" si="4"/>
        <v>3.125E-2</v>
      </c>
      <c r="I59" s="4">
        <f t="shared" si="5"/>
        <v>2.1141649048625794E-3</v>
      </c>
    </row>
    <row r="60" spans="1:9" x14ac:dyDescent="0.25">
      <c r="A60" s="4">
        <v>5</v>
      </c>
      <c r="B60" s="4">
        <f>B59</f>
        <v>14.75</v>
      </c>
      <c r="C60" s="4">
        <f>F59</f>
        <v>14.78125</v>
      </c>
      <c r="D60" s="4">
        <f t="shared" si="0"/>
        <v>5.8953508503400087E-2</v>
      </c>
      <c r="E60" s="4">
        <f t="shared" si="1"/>
        <v>-2.0394711353262096E-3</v>
      </c>
      <c r="F60" s="4">
        <f t="shared" si="2"/>
        <v>14.765625</v>
      </c>
      <c r="G60" s="4">
        <f t="shared" si="3"/>
        <v>2.8438355081661371E-2</v>
      </c>
      <c r="H60" s="4">
        <f t="shared" si="4"/>
        <v>1.5625E-2</v>
      </c>
      <c r="I60" s="4">
        <f t="shared" si="5"/>
        <v>1.0582010582010583E-3</v>
      </c>
    </row>
    <row r="61" spans="1:9" x14ac:dyDescent="0.25">
      <c r="A61" s="4">
        <v>6</v>
      </c>
      <c r="B61" s="4">
        <f>F60</f>
        <v>14.765625</v>
      </c>
      <c r="C61" s="4">
        <f>C60</f>
        <v>14.78125</v>
      </c>
      <c r="D61" s="4">
        <f t="shared" si="0"/>
        <v>2.8438355081661371E-2</v>
      </c>
      <c r="E61" s="4">
        <f t="shared" si="1"/>
        <v>-2.0394711353262096E-3</v>
      </c>
      <c r="F61" s="4">
        <f t="shared" si="2"/>
        <v>14.7734375</v>
      </c>
      <c r="G61" s="4">
        <f t="shared" si="3"/>
        <v>1.319477957527937E-2</v>
      </c>
      <c r="H61" s="4">
        <f t="shared" si="4"/>
        <v>7.8125E-3</v>
      </c>
      <c r="I61" s="4">
        <f t="shared" si="5"/>
        <v>5.2882072977260709E-4</v>
      </c>
    </row>
    <row r="62" spans="1:9" x14ac:dyDescent="0.25">
      <c r="A62" s="4">
        <v>7</v>
      </c>
      <c r="B62" s="4">
        <f>F61</f>
        <v>14.7734375</v>
      </c>
      <c r="C62" s="4">
        <f>C61</f>
        <v>14.78125</v>
      </c>
      <c r="D62" s="4">
        <f t="shared" si="0"/>
        <v>1.319477957527937E-2</v>
      </c>
      <c r="E62" s="4">
        <f t="shared" si="1"/>
        <v>-2.0394711353262096E-3</v>
      </c>
      <c r="F62" s="4">
        <f t="shared" si="2"/>
        <v>14.77734375</v>
      </c>
      <c r="G62" s="4">
        <f t="shared" si="3"/>
        <v>5.5764890580221049E-3</v>
      </c>
      <c r="H62" s="4">
        <f t="shared" si="4"/>
        <v>3.90625E-3</v>
      </c>
      <c r="I62" s="4">
        <f t="shared" si="5"/>
        <v>2.6434047052603752E-4</v>
      </c>
    </row>
    <row r="63" spans="1:9" x14ac:dyDescent="0.25">
      <c r="A63" s="4">
        <v>8</v>
      </c>
      <c r="B63" s="4">
        <f>F62</f>
        <v>14.77734375</v>
      </c>
      <c r="C63" s="4">
        <f>C62</f>
        <v>14.78125</v>
      </c>
      <c r="D63" s="4">
        <f t="shared" si="0"/>
        <v>5.5764890580221049E-3</v>
      </c>
      <c r="E63" s="4">
        <f t="shared" si="1"/>
        <v>-2.0394711353262096E-3</v>
      </c>
      <c r="F63" s="4">
        <f t="shared" si="2"/>
        <v>14.779296875</v>
      </c>
      <c r="G63" s="4">
        <f t="shared" si="3"/>
        <v>1.7682177255267106E-3</v>
      </c>
      <c r="H63" s="4">
        <f t="shared" si="4"/>
        <v>1.953125E-3</v>
      </c>
      <c r="I63" s="4">
        <f t="shared" si="5"/>
        <v>1.3215276860050219E-4</v>
      </c>
    </row>
    <row r="64" spans="1:9" x14ac:dyDescent="0.25">
      <c r="A64" s="4">
        <v>9</v>
      </c>
      <c r="B64" s="4">
        <f>F63</f>
        <v>14.779296875</v>
      </c>
      <c r="C64" s="4">
        <f>C63</f>
        <v>14.78125</v>
      </c>
      <c r="D64" s="4">
        <f t="shared" si="0"/>
        <v>1.7682177255267106E-3</v>
      </c>
      <c r="E64" s="4">
        <f t="shared" si="1"/>
        <v>-2.0394711353262096E-3</v>
      </c>
      <c r="F64" s="4">
        <f t="shared" si="2"/>
        <v>14.7802734375</v>
      </c>
      <c r="G64" s="4">
        <f t="shared" si="3"/>
        <v>-1.3569950702674305E-4</v>
      </c>
      <c r="H64" s="4">
        <f t="shared" si="4"/>
        <v>9.765625E-4</v>
      </c>
      <c r="I64" s="6">
        <f t="shared" si="5"/>
        <v>6.6072018500165186E-5</v>
      </c>
    </row>
    <row r="65" spans="1:9" x14ac:dyDescent="0.25">
      <c r="A65" s="4">
        <v>10</v>
      </c>
      <c r="B65" s="4">
        <f>B64</f>
        <v>14.779296875</v>
      </c>
      <c r="C65" s="4">
        <f>F64</f>
        <v>14.7802734375</v>
      </c>
      <c r="D65" s="4">
        <f t="shared" si="0"/>
        <v>1.7682177255267106E-3</v>
      </c>
      <c r="E65" s="4">
        <f t="shared" si="1"/>
        <v>-1.3569950702674305E-4</v>
      </c>
      <c r="F65" s="4">
        <f t="shared" si="2"/>
        <v>14.77978515625</v>
      </c>
      <c r="G65" s="4">
        <f t="shared" si="3"/>
        <v>8.162409078664723E-4</v>
      </c>
      <c r="H65" s="4">
        <f t="shared" si="4"/>
        <v>4.8828125E-4</v>
      </c>
      <c r="I65" s="6">
        <f t="shared" si="5"/>
        <v>3.3037100664045725E-5</v>
      </c>
    </row>
    <row r="66" spans="1:9" x14ac:dyDescent="0.25">
      <c r="A66" s="5"/>
      <c r="B66" s="5"/>
      <c r="C66" s="5"/>
      <c r="D66" s="5"/>
      <c r="E66" s="5"/>
      <c r="F66" s="5"/>
      <c r="G66" s="5"/>
      <c r="H66" s="5"/>
      <c r="I66" s="7"/>
    </row>
    <row r="67" spans="1:9" x14ac:dyDescent="0.25">
      <c r="A67" s="5"/>
      <c r="B67" s="8" t="s">
        <v>24</v>
      </c>
      <c r="C67" s="9">
        <f>ABS(I65)</f>
        <v>3.3037100664045725E-5</v>
      </c>
      <c r="D67" s="12" t="s">
        <v>25</v>
      </c>
      <c r="E67" s="12"/>
      <c r="F67" s="12"/>
      <c r="G67" s="12"/>
      <c r="H67" s="12"/>
      <c r="I67" s="7"/>
    </row>
  </sheetData>
  <mergeCells count="17">
    <mergeCell ref="B6:I9"/>
    <mergeCell ref="B10:I13"/>
    <mergeCell ref="B2:I5"/>
    <mergeCell ref="A19:I19"/>
    <mergeCell ref="A20:I20"/>
    <mergeCell ref="A21:I21"/>
    <mergeCell ref="A22:I25"/>
    <mergeCell ref="A26:I26"/>
    <mergeCell ref="A31:B32"/>
    <mergeCell ref="A33:B34"/>
    <mergeCell ref="A35:B36"/>
    <mergeCell ref="C32:I33"/>
    <mergeCell ref="A29:B29"/>
    <mergeCell ref="A30:B30"/>
    <mergeCell ref="A27:I28"/>
    <mergeCell ref="C29:I29"/>
    <mergeCell ref="C30:I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0886-E7E9-47B6-AAA0-CBFC94BD3BE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2021-09-04T02:39:48Z</dcterms:created>
  <dcterms:modified xsi:type="dcterms:W3CDTF">2021-09-04T04:38:41Z</dcterms:modified>
</cp:coreProperties>
</file>