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xr:revisionPtr revIDLastSave="0" documentId="13_ncr:1_{9FBF1836-2F1C-4E2C-9784-B584DE1A4859}" xr6:coauthVersionLast="47" xr6:coauthVersionMax="47" xr10:uidLastSave="{00000000-0000-0000-0000-000000000000}"/>
  <bookViews>
    <workbookView xWindow="-120" yWindow="-120" windowWidth="24240" windowHeight="13140" xr2:uid="{CCE9DA53-233B-4880-8D17-1549EBB25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5" i="1" l="1"/>
  <c r="D124" i="1"/>
  <c r="D119" i="1"/>
  <c r="D118" i="1"/>
  <c r="B115" i="1" a="1"/>
  <c r="B115" i="1" s="1"/>
  <c r="G112" i="1" a="1"/>
  <c r="G112" i="1" s="1"/>
  <c r="F101" i="1"/>
  <c r="F100" i="1"/>
  <c r="B101" i="1"/>
  <c r="C101" i="1"/>
  <c r="C100" i="1"/>
  <c r="B100" i="1"/>
  <c r="F97" i="1" a="1"/>
  <c r="F97" i="1" s="1"/>
  <c r="B97" i="1" a="1"/>
  <c r="B98" i="1" s="1"/>
  <c r="B53" i="1"/>
  <c r="B85" i="1" a="1"/>
  <c r="B85" i="1" s="1"/>
  <c r="F82" i="1" a="1"/>
  <c r="F82" i="1" s="1"/>
  <c r="F31" i="1" a="1"/>
  <c r="F31" i="1" s="1"/>
  <c r="B82" i="1" a="1"/>
  <c r="B82" i="1" s="1"/>
  <c r="B66" i="1"/>
  <c r="B63" i="1" a="1"/>
  <c r="B63" i="1" s="1"/>
  <c r="B69" i="1" s="1"/>
  <c r="F60" i="1" a="1"/>
  <c r="F60" i="1" s="1"/>
  <c r="F66" i="1" s="1"/>
  <c r="B60" i="1" a="1"/>
  <c r="B60" i="1" s="1"/>
  <c r="F53" i="1"/>
  <c r="B50" i="1" a="1"/>
  <c r="B50" i="1" s="1"/>
  <c r="B57" i="1" s="1"/>
  <c r="F47" i="1" a="1"/>
  <c r="F47" i="1" s="1"/>
  <c r="B47" i="1" a="1"/>
  <c r="B47" i="1" s="1"/>
  <c r="B31" i="1" a="1"/>
  <c r="B31" i="1" s="1"/>
  <c r="B116" i="1" l="1"/>
  <c r="H113" i="1"/>
  <c r="G113" i="1"/>
  <c r="H112" i="1"/>
  <c r="F98" i="1"/>
  <c r="C97" i="1"/>
  <c r="C98" i="1"/>
  <c r="B97" i="1"/>
  <c r="B86" i="1"/>
  <c r="G83" i="1"/>
  <c r="F83" i="1"/>
  <c r="G82" i="1"/>
  <c r="G32" i="1"/>
  <c r="F32" i="1"/>
  <c r="G31" i="1"/>
  <c r="B83" i="1"/>
  <c r="C82" i="1"/>
  <c r="C83" i="1"/>
  <c r="B64" i="1"/>
  <c r="B70" i="1" s="1"/>
  <c r="G61" i="1"/>
  <c r="G67" i="1" s="1"/>
  <c r="F61" i="1"/>
  <c r="F67" i="1" s="1"/>
  <c r="G60" i="1"/>
  <c r="G66" i="1" s="1"/>
  <c r="C61" i="1"/>
  <c r="C67" i="1" s="1"/>
  <c r="B61" i="1"/>
  <c r="B67" i="1" s="1"/>
  <c r="C60" i="1"/>
  <c r="C66" i="1" s="1"/>
  <c r="B51" i="1"/>
  <c r="B58" i="1" s="1"/>
  <c r="G48" i="1"/>
  <c r="G54" i="1" s="1"/>
  <c r="F48" i="1"/>
  <c r="F54" i="1" s="1"/>
  <c r="G47" i="1"/>
  <c r="G53" i="1" s="1"/>
  <c r="B48" i="1"/>
  <c r="B54" i="1" s="1"/>
  <c r="C47" i="1"/>
  <c r="C53" i="1" s="1"/>
  <c r="C48" i="1"/>
  <c r="C54" i="1" s="1"/>
  <c r="C32" i="1"/>
  <c r="B32" i="1"/>
  <c r="C31" i="1"/>
  <c r="B35" i="1" s="1" a="1"/>
  <c r="C36" i="1" l="1"/>
  <c r="B35" i="1"/>
  <c r="C35" i="1"/>
  <c r="B36" i="1"/>
  <c r="F35" i="1" a="1"/>
  <c r="F36" i="1" l="1"/>
  <c r="F35" i="1"/>
</calcChain>
</file>

<file path=xl/sharedStrings.xml><?xml version="1.0" encoding="utf-8"?>
<sst xmlns="http://schemas.openxmlformats.org/spreadsheetml/2006/main" count="41" uniqueCount="39">
  <si>
    <t>Alexis Palomares Olegario.</t>
  </si>
  <si>
    <t xml:space="preserve">Ejercicio. Método de intercambio. </t>
  </si>
  <si>
    <t>19 de septiembre del 2021.</t>
  </si>
  <si>
    <t>Resolver el siguiente sistema de ecuaciones por el método de Gauss-Jordan particionado.</t>
  </si>
  <si>
    <t>b1'=</t>
  </si>
  <si>
    <t>A13'=</t>
  </si>
  <si>
    <t>A12'=</t>
  </si>
  <si>
    <t>A11^-1=</t>
  </si>
  <si>
    <t>Se obtiene la inversa de A11</t>
  </si>
  <si>
    <t>Ejercicio 9: Método de Gauss-Jordan particionado.</t>
  </si>
  <si>
    <t>A21*A12'=</t>
  </si>
  <si>
    <t>A21*A13'=</t>
  </si>
  <si>
    <t>A22'=</t>
  </si>
  <si>
    <t>A23'=</t>
  </si>
  <si>
    <t>b2'=</t>
  </si>
  <si>
    <t>A31*A12'=</t>
  </si>
  <si>
    <t>A31*A13'=</t>
  </si>
  <si>
    <t>A21*b1'=</t>
  </si>
  <si>
    <t>A31*b1'=</t>
  </si>
  <si>
    <t>A32'=</t>
  </si>
  <si>
    <t>A33'=</t>
  </si>
  <si>
    <t>b3'=</t>
  </si>
  <si>
    <t>Se obtiene la inversa de A22</t>
  </si>
  <si>
    <t>A22^-1</t>
  </si>
  <si>
    <t>A22^-1*A23=</t>
  </si>
  <si>
    <t>Se premultiplica la fila por A11^-1</t>
  </si>
  <si>
    <t>Se premultiplica la fila por A22^-1</t>
  </si>
  <si>
    <t>A22^-1*b2=</t>
  </si>
  <si>
    <t>A32*A23=</t>
  </si>
  <si>
    <t>A32*b2=</t>
  </si>
  <si>
    <t>A33^-1=</t>
  </si>
  <si>
    <t>x1=</t>
  </si>
  <si>
    <t>x2=</t>
  </si>
  <si>
    <t>x5=</t>
  </si>
  <si>
    <t>x6=</t>
  </si>
  <si>
    <t>x3=</t>
  </si>
  <si>
    <t>x4=</t>
  </si>
  <si>
    <t>X=</t>
  </si>
  <si>
    <t>Vector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</si>
</sst>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???/????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Papyrus"/>
      <family val="4"/>
    </font>
    <font>
      <sz val="25"/>
      <color theme="1"/>
      <name val="Papyrus"/>
      <family val="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/>
    <xf numFmtId="164" fontId="3" fillId="0" borderId="0" xfId="0" applyNumberFormat="1" applyFont="1" applyAlignment="1"/>
    <xf numFmtId="164" fontId="0" fillId="0" borderId="0" xfId="0" applyNumberFormat="1" applyAlignment="1"/>
    <xf numFmtId="2" fontId="0" fillId="0" borderId="0" xfId="0" applyNumberFormat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0169-90E4-4217-9AA2-4D334CEAB9D2}">
  <dimension ref="A2:I137"/>
  <sheetViews>
    <sheetView tabSelected="1" topLeftCell="A109" zoomScale="85" zoomScaleNormal="85" workbookViewId="0">
      <selection activeCell="B132" sqref="B132:B137"/>
    </sheetView>
  </sheetViews>
  <sheetFormatPr baseColWidth="10" defaultRowHeight="15" x14ac:dyDescent="0.25"/>
  <cols>
    <col min="1" max="1" width="12.7109375" style="4" customWidth="1"/>
    <col min="2" max="4" width="11.42578125" style="4"/>
    <col min="5" max="5" width="12.5703125" style="4" customWidth="1"/>
    <col min="6" max="8" width="11.42578125" style="4"/>
    <col min="9" max="9" width="16.7109375" style="4" customWidth="1"/>
    <col min="10" max="16384" width="11.42578125" style="4"/>
  </cols>
  <sheetData>
    <row r="2" spans="1:9" ht="15" customHeight="1" x14ac:dyDescent="0.25">
      <c r="A2" s="15" t="s">
        <v>9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B6" s="12" t="s">
        <v>0</v>
      </c>
      <c r="C6" s="13"/>
      <c r="D6" s="13"/>
      <c r="E6" s="13"/>
      <c r="F6" s="13"/>
      <c r="G6" s="13"/>
      <c r="H6" s="13"/>
      <c r="I6" s="13"/>
    </row>
    <row r="7" spans="1:9" x14ac:dyDescent="0.25">
      <c r="B7" s="13"/>
      <c r="C7" s="13"/>
      <c r="D7" s="13"/>
      <c r="E7" s="13"/>
      <c r="F7" s="13"/>
      <c r="G7" s="13"/>
      <c r="H7" s="13"/>
      <c r="I7" s="13"/>
    </row>
    <row r="8" spans="1:9" x14ac:dyDescent="0.25">
      <c r="B8" s="13"/>
      <c r="C8" s="13"/>
      <c r="D8" s="13"/>
      <c r="E8" s="13"/>
      <c r="F8" s="13"/>
      <c r="G8" s="13"/>
      <c r="H8" s="13"/>
      <c r="I8" s="13"/>
    </row>
    <row r="9" spans="1:9" x14ac:dyDescent="0.25"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12" t="s">
        <v>2</v>
      </c>
      <c r="C10" s="13"/>
      <c r="D10" s="13"/>
      <c r="E10" s="13"/>
      <c r="F10" s="13"/>
      <c r="G10" s="13"/>
      <c r="H10" s="13"/>
      <c r="I10" s="13"/>
    </row>
    <row r="11" spans="1:9" x14ac:dyDescent="0.25">
      <c r="B11" s="13"/>
      <c r="C11" s="13"/>
      <c r="D11" s="13"/>
      <c r="E11" s="13"/>
      <c r="F11" s="13"/>
      <c r="G11" s="13"/>
      <c r="H11" s="13"/>
      <c r="I11" s="13"/>
    </row>
    <row r="12" spans="1:9" x14ac:dyDescent="0.25">
      <c r="B12" s="13"/>
      <c r="C12" s="13"/>
      <c r="D12" s="13"/>
      <c r="E12" s="13"/>
      <c r="F12" s="13"/>
      <c r="G12" s="13"/>
      <c r="H12" s="13"/>
      <c r="I12" s="13"/>
    </row>
    <row r="13" spans="1:9" x14ac:dyDescent="0.25">
      <c r="B13" s="13"/>
      <c r="C13" s="13"/>
      <c r="D13" s="13"/>
      <c r="E13" s="13"/>
      <c r="F13" s="13"/>
      <c r="G13" s="13"/>
      <c r="H13" s="13"/>
      <c r="I13" s="13"/>
    </row>
    <row r="19" spans="1:9" x14ac:dyDescent="0.25">
      <c r="A19" s="14" t="s">
        <v>1</v>
      </c>
      <c r="B19" s="14"/>
      <c r="C19" s="14"/>
      <c r="D19" s="14"/>
      <c r="E19" s="14"/>
      <c r="F19" s="14"/>
      <c r="G19" s="14"/>
      <c r="H19" s="14"/>
      <c r="I19" s="14"/>
    </row>
    <row r="20" spans="1:9" x14ac:dyDescent="0.25">
      <c r="A20" s="17" t="s">
        <v>3</v>
      </c>
      <c r="B20" s="17"/>
      <c r="C20" s="17"/>
      <c r="D20" s="17"/>
      <c r="E20" s="17"/>
      <c r="F20" s="17"/>
      <c r="G20" s="17"/>
    </row>
    <row r="21" spans="1:9" ht="15.75" thickBot="1" x14ac:dyDescent="0.3"/>
    <row r="22" spans="1:9" x14ac:dyDescent="0.25">
      <c r="B22" s="7">
        <v>2</v>
      </c>
      <c r="C22" s="6">
        <v>-3</v>
      </c>
      <c r="D22" s="7">
        <v>1</v>
      </c>
      <c r="E22" s="6">
        <v>2</v>
      </c>
      <c r="F22" s="7">
        <v>0</v>
      </c>
      <c r="G22" s="6">
        <v>0</v>
      </c>
      <c r="H22" s="8">
        <v>7</v>
      </c>
    </row>
    <row r="23" spans="1:9" ht="15.75" thickBot="1" x14ac:dyDescent="0.3">
      <c r="B23" s="3">
        <v>1</v>
      </c>
      <c r="C23" s="2">
        <v>2</v>
      </c>
      <c r="D23" s="3">
        <v>-2</v>
      </c>
      <c r="E23" s="2">
        <v>1</v>
      </c>
      <c r="F23" s="3">
        <v>0</v>
      </c>
      <c r="G23" s="2">
        <v>0</v>
      </c>
      <c r="H23" s="1">
        <v>3</v>
      </c>
    </row>
    <row r="24" spans="1:9" x14ac:dyDescent="0.25">
      <c r="B24" s="7">
        <v>2</v>
      </c>
      <c r="C24" s="6">
        <v>-3</v>
      </c>
      <c r="D24" s="7">
        <v>4</v>
      </c>
      <c r="E24" s="6">
        <v>1</v>
      </c>
      <c r="F24" s="7">
        <v>1</v>
      </c>
      <c r="G24" s="6">
        <v>-1</v>
      </c>
      <c r="H24" s="8">
        <v>13</v>
      </c>
    </row>
    <row r="25" spans="1:9" ht="15.75" thickBot="1" x14ac:dyDescent="0.3">
      <c r="B25" s="3">
        <v>5</v>
      </c>
      <c r="C25" s="2">
        <v>1</v>
      </c>
      <c r="D25" s="3">
        <v>5</v>
      </c>
      <c r="E25" s="2">
        <v>0</v>
      </c>
      <c r="F25" s="3">
        <v>-6</v>
      </c>
      <c r="G25" s="2">
        <v>0</v>
      </c>
      <c r="H25" s="1">
        <v>28</v>
      </c>
    </row>
    <row r="26" spans="1:9" x14ac:dyDescent="0.25">
      <c r="B26" s="7">
        <v>2</v>
      </c>
      <c r="C26" s="6">
        <v>4</v>
      </c>
      <c r="D26" s="7">
        <v>-2</v>
      </c>
      <c r="E26" s="6">
        <v>1</v>
      </c>
      <c r="F26" s="7">
        <v>0</v>
      </c>
      <c r="G26" s="6">
        <v>-1</v>
      </c>
      <c r="H26" s="5">
        <v>10</v>
      </c>
    </row>
    <row r="27" spans="1:9" ht="15.75" thickBot="1" x14ac:dyDescent="0.3">
      <c r="B27" s="3">
        <v>1</v>
      </c>
      <c r="C27" s="2">
        <v>1</v>
      </c>
      <c r="D27" s="3">
        <v>2</v>
      </c>
      <c r="E27" s="2">
        <v>6</v>
      </c>
      <c r="F27" s="3">
        <v>3</v>
      </c>
      <c r="G27" s="2">
        <v>0</v>
      </c>
      <c r="H27" s="1">
        <v>30</v>
      </c>
    </row>
    <row r="30" spans="1:9" x14ac:dyDescent="0.25">
      <c r="A30" s="4" t="s">
        <v>8</v>
      </c>
      <c r="E30" s="4" t="s">
        <v>25</v>
      </c>
    </row>
    <row r="31" spans="1:9" x14ac:dyDescent="0.25">
      <c r="A31" s="9" t="s">
        <v>7</v>
      </c>
      <c r="B31" s="4">
        <f t="array" ref="B31:C32">MINVERSE(B22:C23)</f>
        <v>0.2857142857142857</v>
      </c>
      <c r="C31" s="9">
        <v>0.42857142857142855</v>
      </c>
      <c r="E31" s="9" t="s">
        <v>6</v>
      </c>
      <c r="F31" s="4">
        <f t="array" ref="F31:G32">MMULT(B31:C32,D22:E23)</f>
        <v>-0.5714285714285714</v>
      </c>
      <c r="G31" s="9">
        <v>1</v>
      </c>
    </row>
    <row r="32" spans="1:9" x14ac:dyDescent="0.25">
      <c r="A32" s="9"/>
      <c r="B32" s="4">
        <v>-0.14285714285714285</v>
      </c>
      <c r="C32" s="9">
        <v>0.2857142857142857</v>
      </c>
      <c r="E32" s="9"/>
      <c r="F32" s="4">
        <v>-0.71428571428571419</v>
      </c>
      <c r="G32" s="9">
        <v>0</v>
      </c>
    </row>
    <row r="35" spans="1:8" x14ac:dyDescent="0.25">
      <c r="A35" s="9" t="s">
        <v>5</v>
      </c>
      <c r="B35" s="4">
        <f t="array" ref="B35:C36">MMULT(B31:C32,F22:G23)</f>
        <v>0</v>
      </c>
      <c r="C35" s="9">
        <v>0</v>
      </c>
      <c r="E35" s="9" t="s">
        <v>4</v>
      </c>
      <c r="F35" s="5">
        <f t="array" ref="F35:F36">MMULT(B31:C32,H22:H23)</f>
        <v>3.2857142857142856</v>
      </c>
    </row>
    <row r="36" spans="1:8" x14ac:dyDescent="0.25">
      <c r="A36" s="9"/>
      <c r="B36" s="4">
        <v>0</v>
      </c>
      <c r="C36" s="9">
        <v>0</v>
      </c>
      <c r="E36" s="9"/>
      <c r="F36" s="5">
        <v>-0.1428571428571429</v>
      </c>
    </row>
    <row r="38" spans="1:8" ht="15.75" thickBot="1" x14ac:dyDescent="0.3"/>
    <row r="39" spans="1:8" x14ac:dyDescent="0.25">
      <c r="B39" s="7">
        <v>1</v>
      </c>
      <c r="C39" s="6">
        <v>0</v>
      </c>
      <c r="D39" s="7">
        <v>-0.5714285714285714</v>
      </c>
      <c r="E39" s="6">
        <v>1</v>
      </c>
      <c r="F39" s="7">
        <v>0</v>
      </c>
      <c r="G39" s="6">
        <v>0</v>
      </c>
      <c r="H39" s="8">
        <v>3.2857142857142856</v>
      </c>
    </row>
    <row r="40" spans="1:8" ht="15.75" thickBot="1" x14ac:dyDescent="0.3">
      <c r="B40" s="3">
        <v>0</v>
      </c>
      <c r="C40" s="2">
        <v>1</v>
      </c>
      <c r="D40" s="3">
        <v>-0.7142857142857143</v>
      </c>
      <c r="E40" s="2">
        <v>0</v>
      </c>
      <c r="F40" s="3">
        <v>0</v>
      </c>
      <c r="G40" s="2">
        <v>0</v>
      </c>
      <c r="H40" s="1">
        <v>-0.14285714285714285</v>
      </c>
    </row>
    <row r="41" spans="1:8" x14ac:dyDescent="0.25">
      <c r="B41" s="7">
        <v>2</v>
      </c>
      <c r="C41" s="6">
        <v>-3</v>
      </c>
      <c r="D41" s="7">
        <v>4</v>
      </c>
      <c r="E41" s="6">
        <v>1</v>
      </c>
      <c r="F41" s="7">
        <v>1</v>
      </c>
      <c r="G41" s="6">
        <v>-1</v>
      </c>
      <c r="H41" s="8">
        <v>13</v>
      </c>
    </row>
    <row r="42" spans="1:8" ht="15.75" thickBot="1" x14ac:dyDescent="0.3">
      <c r="B42" s="3">
        <v>5</v>
      </c>
      <c r="C42" s="2">
        <v>1</v>
      </c>
      <c r="D42" s="3">
        <v>5</v>
      </c>
      <c r="E42" s="2">
        <v>0</v>
      </c>
      <c r="F42" s="3">
        <v>-6</v>
      </c>
      <c r="G42" s="2">
        <v>0</v>
      </c>
      <c r="H42" s="1">
        <v>28</v>
      </c>
    </row>
    <row r="43" spans="1:8" x14ac:dyDescent="0.25">
      <c r="B43" s="7">
        <v>2</v>
      </c>
      <c r="C43" s="6">
        <v>4</v>
      </c>
      <c r="D43" s="7">
        <v>-2</v>
      </c>
      <c r="E43" s="6">
        <v>1</v>
      </c>
      <c r="F43" s="7">
        <v>0</v>
      </c>
      <c r="G43" s="6">
        <v>-1</v>
      </c>
      <c r="H43" s="5">
        <v>10</v>
      </c>
    </row>
    <row r="44" spans="1:8" ht="15.75" thickBot="1" x14ac:dyDescent="0.3">
      <c r="B44" s="3">
        <v>1</v>
      </c>
      <c r="C44" s="2">
        <v>1</v>
      </c>
      <c r="D44" s="3">
        <v>2</v>
      </c>
      <c r="E44" s="2">
        <v>6</v>
      </c>
      <c r="F44" s="3">
        <v>3</v>
      </c>
      <c r="G44" s="2">
        <v>0</v>
      </c>
      <c r="H44" s="1">
        <v>30</v>
      </c>
    </row>
    <row r="47" spans="1:8" x14ac:dyDescent="0.25">
      <c r="A47" s="9" t="s">
        <v>10</v>
      </c>
      <c r="B47" s="4">
        <f t="array" ref="B47:C48">MMULT(B41:C42,D39:E40)</f>
        <v>1</v>
      </c>
      <c r="C47" s="9">
        <v>2</v>
      </c>
      <c r="E47" s="9" t="s">
        <v>11</v>
      </c>
      <c r="F47" s="4">
        <f t="array" ref="F47:G48">MMULT(B41:C42, F39:G40)</f>
        <v>0</v>
      </c>
      <c r="G47" s="9">
        <v>0</v>
      </c>
    </row>
    <row r="48" spans="1:8" x14ac:dyDescent="0.25">
      <c r="A48" s="9"/>
      <c r="B48" s="4">
        <v>-3.5714285714285712</v>
      </c>
      <c r="C48" s="9">
        <v>5</v>
      </c>
      <c r="E48" s="9"/>
      <c r="F48" s="4">
        <v>0</v>
      </c>
      <c r="G48" s="9">
        <v>0</v>
      </c>
    </row>
    <row r="50" spans="1:7" x14ac:dyDescent="0.25">
      <c r="A50" s="9" t="s">
        <v>17</v>
      </c>
      <c r="B50" s="5">
        <f t="array" ref="B50:B51">MMULT(B41:C42,H39:H40)</f>
        <v>7</v>
      </c>
      <c r="C50" s="10"/>
    </row>
    <row r="51" spans="1:7" x14ac:dyDescent="0.25">
      <c r="A51" s="9"/>
      <c r="B51" s="5">
        <v>16.285714285714285</v>
      </c>
      <c r="C51" s="10"/>
    </row>
    <row r="53" spans="1:7" x14ac:dyDescent="0.25">
      <c r="A53" s="9" t="s">
        <v>12</v>
      </c>
      <c r="B53" s="4">
        <f>D41-B47</f>
        <v>3</v>
      </c>
      <c r="C53" s="9">
        <f>E41-C47</f>
        <v>-1</v>
      </c>
      <c r="E53" s="9" t="s">
        <v>13</v>
      </c>
      <c r="F53" s="4">
        <f>F41-F47</f>
        <v>1</v>
      </c>
      <c r="G53" s="9">
        <f>G41-G47</f>
        <v>-1</v>
      </c>
    </row>
    <row r="54" spans="1:7" x14ac:dyDescent="0.25">
      <c r="B54" s="11">
        <f>D42-B48</f>
        <v>8.5714285714285712</v>
      </c>
      <c r="C54" s="9">
        <f>E42-C48</f>
        <v>-5</v>
      </c>
      <c r="E54" s="9"/>
      <c r="F54" s="4">
        <f>F42-F48</f>
        <v>-6</v>
      </c>
      <c r="G54" s="9">
        <f>G42-G48</f>
        <v>0</v>
      </c>
    </row>
    <row r="57" spans="1:7" x14ac:dyDescent="0.25">
      <c r="A57" s="9" t="s">
        <v>14</v>
      </c>
      <c r="B57" s="5">
        <f>H41-B50</f>
        <v>6</v>
      </c>
    </row>
    <row r="58" spans="1:7" x14ac:dyDescent="0.25">
      <c r="A58" s="9"/>
      <c r="B58" s="5">
        <f>H42-B51</f>
        <v>11.714285714285715</v>
      </c>
    </row>
    <row r="60" spans="1:7" x14ac:dyDescent="0.25">
      <c r="A60" s="9" t="s">
        <v>15</v>
      </c>
      <c r="B60" s="4">
        <f t="array" ref="B60:C61">MMULT(B43:C44,D39:E40)</f>
        <v>-4</v>
      </c>
      <c r="C60" s="9">
        <v>2</v>
      </c>
      <c r="E60" s="9" t="s">
        <v>16</v>
      </c>
      <c r="F60" s="4">
        <f t="array" ref="F60:G61">MMULT(B43:C44,F39:G40)</f>
        <v>0</v>
      </c>
      <c r="G60" s="9">
        <v>0</v>
      </c>
    </row>
    <row r="61" spans="1:7" x14ac:dyDescent="0.25">
      <c r="A61" s="9"/>
      <c r="B61" s="4">
        <v>-1.2857142857142856</v>
      </c>
      <c r="C61" s="9">
        <v>1</v>
      </c>
      <c r="E61" s="9"/>
      <c r="F61" s="4">
        <v>0</v>
      </c>
      <c r="G61" s="9">
        <v>0</v>
      </c>
    </row>
    <row r="63" spans="1:7" x14ac:dyDescent="0.25">
      <c r="A63" s="9" t="s">
        <v>18</v>
      </c>
      <c r="B63" s="4">
        <f t="array" ref="B63:B64">MMULT(B43:C44,H39:H40)</f>
        <v>6</v>
      </c>
      <c r="C63" s="11"/>
    </row>
    <row r="64" spans="1:7" x14ac:dyDescent="0.25">
      <c r="B64" s="11">
        <v>3.1428571428571428</v>
      </c>
      <c r="C64" s="11"/>
    </row>
    <row r="66" spans="1:8" x14ac:dyDescent="0.25">
      <c r="A66" s="9" t="s">
        <v>19</v>
      </c>
      <c r="B66" s="4">
        <f>D43-B60</f>
        <v>2</v>
      </c>
      <c r="C66" s="9">
        <f>E43-C60</f>
        <v>-1</v>
      </c>
      <c r="E66" s="9" t="s">
        <v>20</v>
      </c>
      <c r="F66" s="4">
        <f>F43-F60</f>
        <v>0</v>
      </c>
      <c r="G66" s="9">
        <f>G43-G60</f>
        <v>-1</v>
      </c>
    </row>
    <row r="67" spans="1:8" x14ac:dyDescent="0.25">
      <c r="A67" s="9"/>
      <c r="B67" s="4">
        <f>D44-B61</f>
        <v>3.2857142857142856</v>
      </c>
      <c r="C67" s="9">
        <f>E44-C61</f>
        <v>5</v>
      </c>
      <c r="E67" s="9"/>
      <c r="F67" s="4">
        <f>F44-F61</f>
        <v>3</v>
      </c>
      <c r="G67" s="9">
        <f>G44-G61</f>
        <v>0</v>
      </c>
    </row>
    <row r="69" spans="1:8" x14ac:dyDescent="0.25">
      <c r="A69" s="9" t="s">
        <v>21</v>
      </c>
      <c r="B69" s="5">
        <f>H43-B63</f>
        <v>4</v>
      </c>
    </row>
    <row r="70" spans="1:8" x14ac:dyDescent="0.25">
      <c r="A70" s="9"/>
      <c r="B70" s="5">
        <f>H44-B64</f>
        <v>26.857142857142858</v>
      </c>
    </row>
    <row r="72" spans="1:8" ht="15.75" thickBot="1" x14ac:dyDescent="0.3"/>
    <row r="73" spans="1:8" x14ac:dyDescent="0.25">
      <c r="B73" s="7">
        <v>1</v>
      </c>
      <c r="C73" s="6">
        <v>0</v>
      </c>
      <c r="D73" s="7">
        <v>-0.5714285714285714</v>
      </c>
      <c r="E73" s="6">
        <v>1</v>
      </c>
      <c r="F73" s="7">
        <v>0</v>
      </c>
      <c r="G73" s="6">
        <v>0</v>
      </c>
      <c r="H73" s="8">
        <v>3.2857142857142856</v>
      </c>
    </row>
    <row r="74" spans="1:8" ht="15.75" thickBot="1" x14ac:dyDescent="0.3">
      <c r="B74" s="3">
        <v>0</v>
      </c>
      <c r="C74" s="2">
        <v>1</v>
      </c>
      <c r="D74" s="3">
        <v>-0.7142857142857143</v>
      </c>
      <c r="E74" s="2">
        <v>0</v>
      </c>
      <c r="F74" s="3">
        <v>0</v>
      </c>
      <c r="G74" s="2">
        <v>0</v>
      </c>
      <c r="H74" s="1">
        <v>-0.14285714285714285</v>
      </c>
    </row>
    <row r="75" spans="1:8" x14ac:dyDescent="0.25">
      <c r="B75" s="7">
        <v>0</v>
      </c>
      <c r="C75" s="6">
        <v>0</v>
      </c>
      <c r="D75" s="7">
        <v>3</v>
      </c>
      <c r="E75" s="6">
        <v>-1</v>
      </c>
      <c r="F75" s="7">
        <v>1</v>
      </c>
      <c r="G75" s="6">
        <v>-1</v>
      </c>
      <c r="H75" s="8">
        <v>6</v>
      </c>
    </row>
    <row r="76" spans="1:8" ht="15.75" thickBot="1" x14ac:dyDescent="0.3">
      <c r="B76" s="3">
        <v>0</v>
      </c>
      <c r="C76" s="2">
        <v>0</v>
      </c>
      <c r="D76" s="3">
        <v>8.5714285714285712</v>
      </c>
      <c r="E76" s="2">
        <v>-5</v>
      </c>
      <c r="F76" s="3">
        <v>-6</v>
      </c>
      <c r="G76" s="2">
        <v>0</v>
      </c>
      <c r="H76" s="1">
        <v>11.714285714285714</v>
      </c>
    </row>
    <row r="77" spans="1:8" x14ac:dyDescent="0.25">
      <c r="B77" s="7">
        <v>0</v>
      </c>
      <c r="C77" s="6">
        <v>0</v>
      </c>
      <c r="D77" s="7">
        <v>2</v>
      </c>
      <c r="E77" s="6">
        <v>-1</v>
      </c>
      <c r="F77" s="7">
        <v>0</v>
      </c>
      <c r="G77" s="6">
        <v>-1</v>
      </c>
      <c r="H77" s="8">
        <v>4</v>
      </c>
    </row>
    <row r="78" spans="1:8" ht="15.75" thickBot="1" x14ac:dyDescent="0.3">
      <c r="B78" s="3">
        <v>0</v>
      </c>
      <c r="C78" s="2">
        <v>0</v>
      </c>
      <c r="D78" s="3">
        <v>3.2857142857142856</v>
      </c>
      <c r="E78" s="2">
        <v>5</v>
      </c>
      <c r="F78" s="3">
        <v>3</v>
      </c>
      <c r="G78" s="2">
        <v>0</v>
      </c>
      <c r="H78" s="1">
        <v>26.857142857142858</v>
      </c>
    </row>
    <row r="81" spans="1:8" x14ac:dyDescent="0.25">
      <c r="A81" s="4" t="s">
        <v>22</v>
      </c>
      <c r="E81" s="4" t="s">
        <v>26</v>
      </c>
    </row>
    <row r="82" spans="1:8" x14ac:dyDescent="0.25">
      <c r="A82" s="9" t="s">
        <v>23</v>
      </c>
      <c r="B82" s="4">
        <f t="array" ref="B82:C83">MINVERSE(D75:E76)</f>
        <v>0.77777777777777768</v>
      </c>
      <c r="C82" s="9">
        <v>-0.15555555555555553</v>
      </c>
      <c r="E82" s="9" t="s">
        <v>24</v>
      </c>
      <c r="F82" s="4">
        <f t="array" ref="F82:G83">MMULT(B82:C83,F75:G76)</f>
        <v>1.7111111111111108</v>
      </c>
      <c r="G82" s="9">
        <v>-0.77777777777777768</v>
      </c>
    </row>
    <row r="83" spans="1:8" x14ac:dyDescent="0.25">
      <c r="A83" s="9"/>
      <c r="B83" s="4">
        <v>1.333333333333333</v>
      </c>
      <c r="C83" s="9">
        <v>-0.46666666666666656</v>
      </c>
      <c r="E83" s="9"/>
      <c r="F83" s="4">
        <v>4.1333333333333329</v>
      </c>
      <c r="G83" s="9">
        <v>-1.333333333333333</v>
      </c>
    </row>
    <row r="85" spans="1:8" x14ac:dyDescent="0.25">
      <c r="A85" s="9" t="s">
        <v>27</v>
      </c>
      <c r="B85" s="9">
        <f t="array" ref="B85:B86">MMULT(B82:C83,H75:H76)</f>
        <v>2.8444444444444441</v>
      </c>
    </row>
    <row r="86" spans="1:8" x14ac:dyDescent="0.25">
      <c r="A86" s="9"/>
      <c r="B86" s="9">
        <v>2.5333333333333332</v>
      </c>
    </row>
    <row r="88" spans="1:8" ht="15.75" thickBot="1" x14ac:dyDescent="0.3"/>
    <row r="89" spans="1:8" x14ac:dyDescent="0.25">
      <c r="B89" s="7">
        <v>1</v>
      </c>
      <c r="C89" s="6">
        <v>0</v>
      </c>
      <c r="D89" s="7">
        <v>-0.5714285714285714</v>
      </c>
      <c r="E89" s="6">
        <v>1</v>
      </c>
      <c r="F89" s="7">
        <v>0</v>
      </c>
      <c r="G89" s="6">
        <v>0</v>
      </c>
      <c r="H89" s="8">
        <v>3.2857142857142856</v>
      </c>
    </row>
    <row r="90" spans="1:8" ht="15.75" thickBot="1" x14ac:dyDescent="0.3">
      <c r="B90" s="3">
        <v>0</v>
      </c>
      <c r="C90" s="2">
        <v>1</v>
      </c>
      <c r="D90" s="3">
        <v>-0.7142857142857143</v>
      </c>
      <c r="E90" s="2">
        <v>0</v>
      </c>
      <c r="F90" s="3">
        <v>0</v>
      </c>
      <c r="G90" s="2">
        <v>0</v>
      </c>
      <c r="H90" s="1">
        <v>-0.14285714285714285</v>
      </c>
    </row>
    <row r="91" spans="1:8" x14ac:dyDescent="0.25">
      <c r="B91" s="7">
        <v>0</v>
      </c>
      <c r="C91" s="6">
        <v>0</v>
      </c>
      <c r="D91" s="7">
        <v>1</v>
      </c>
      <c r="E91" s="6">
        <v>0</v>
      </c>
      <c r="F91" s="7">
        <v>1.711111111111111</v>
      </c>
      <c r="G91" s="6">
        <v>-0.77777777777777779</v>
      </c>
      <c r="H91" s="8">
        <v>2.8444444444444446</v>
      </c>
    </row>
    <row r="92" spans="1:8" ht="15.75" thickBot="1" x14ac:dyDescent="0.3">
      <c r="B92" s="3">
        <v>0</v>
      </c>
      <c r="C92" s="2">
        <v>0</v>
      </c>
      <c r="D92" s="3">
        <v>0</v>
      </c>
      <c r="E92" s="2">
        <v>1</v>
      </c>
      <c r="F92" s="3">
        <v>4.1333333333333337</v>
      </c>
      <c r="G92" s="2">
        <v>-1.3333333333333333</v>
      </c>
      <c r="H92" s="1">
        <v>2.5333333333333332</v>
      </c>
    </row>
    <row r="93" spans="1:8" x14ac:dyDescent="0.25">
      <c r="B93" s="7">
        <v>0</v>
      </c>
      <c r="C93" s="6">
        <v>0</v>
      </c>
      <c r="D93" s="7">
        <v>2</v>
      </c>
      <c r="E93" s="6">
        <v>-1</v>
      </c>
      <c r="F93" s="7">
        <v>0</v>
      </c>
      <c r="G93" s="6">
        <v>-1</v>
      </c>
      <c r="H93" s="8">
        <v>4</v>
      </c>
    </row>
    <row r="94" spans="1:8" ht="15.75" thickBot="1" x14ac:dyDescent="0.3">
      <c r="B94" s="3">
        <v>0</v>
      </c>
      <c r="C94" s="2">
        <v>0</v>
      </c>
      <c r="D94" s="3">
        <v>3.2857142857142856</v>
      </c>
      <c r="E94" s="2">
        <v>5</v>
      </c>
      <c r="F94" s="3">
        <v>3</v>
      </c>
      <c r="G94" s="2">
        <v>0</v>
      </c>
      <c r="H94" s="1">
        <v>26.857142857142858</v>
      </c>
    </row>
    <row r="97" spans="1:8" x14ac:dyDescent="0.25">
      <c r="A97" s="9" t="s">
        <v>28</v>
      </c>
      <c r="B97" s="4">
        <f t="array" ref="B97:C98">MMULT(D93:E94,F91:G92)</f>
        <v>-0.71111111111111169</v>
      </c>
      <c r="C97" s="9">
        <v>-0.22222222222222232</v>
      </c>
      <c r="E97" s="9" t="s">
        <v>29</v>
      </c>
      <c r="F97" s="5">
        <f t="array" ref="F97:F98">MMULT(D93:E94,H91:H92)</f>
        <v>3.1555555555555559</v>
      </c>
    </row>
    <row r="98" spans="1:8" x14ac:dyDescent="0.25">
      <c r="A98" s="9"/>
      <c r="B98" s="4">
        <v>26.288888888888891</v>
      </c>
      <c r="C98" s="9">
        <v>-9.2222222222222214</v>
      </c>
      <c r="E98" s="9"/>
      <c r="F98" s="5">
        <v>22.012698412698413</v>
      </c>
    </row>
    <row r="100" spans="1:8" x14ac:dyDescent="0.25">
      <c r="A100" s="9" t="s">
        <v>20</v>
      </c>
      <c r="B100" s="4">
        <f>F93-B97</f>
        <v>0.71111111111111169</v>
      </c>
      <c r="C100" s="9">
        <f>G93-C97</f>
        <v>-0.77777777777777768</v>
      </c>
      <c r="E100" s="9" t="s">
        <v>21</v>
      </c>
      <c r="F100" s="5">
        <f>H93-F97</f>
        <v>0.84444444444444411</v>
      </c>
    </row>
    <row r="101" spans="1:8" x14ac:dyDescent="0.25">
      <c r="A101" s="9"/>
      <c r="B101" s="4">
        <f>F94-B98</f>
        <v>-23.288888888888891</v>
      </c>
      <c r="C101" s="9">
        <f>G94-C98</f>
        <v>9.2222222222222214</v>
      </c>
      <c r="E101" s="9"/>
      <c r="F101" s="5">
        <f>H94-F98</f>
        <v>4.844444444444445</v>
      </c>
    </row>
    <row r="103" spans="1:8" ht="15.75" thickBot="1" x14ac:dyDescent="0.3"/>
    <row r="104" spans="1:8" x14ac:dyDescent="0.25">
      <c r="B104" s="7">
        <v>1</v>
      </c>
      <c r="C104" s="6">
        <v>0</v>
      </c>
      <c r="D104" s="7">
        <v>-0.5714285714285714</v>
      </c>
      <c r="E104" s="6">
        <v>1</v>
      </c>
      <c r="F104" s="7">
        <v>0</v>
      </c>
      <c r="G104" s="6">
        <v>0</v>
      </c>
      <c r="H104" s="8">
        <v>3.2857142857142856</v>
      </c>
    </row>
    <row r="105" spans="1:8" ht="15.75" thickBot="1" x14ac:dyDescent="0.3">
      <c r="B105" s="3">
        <v>0</v>
      </c>
      <c r="C105" s="2">
        <v>1</v>
      </c>
      <c r="D105" s="3">
        <v>-0.7142857142857143</v>
      </c>
      <c r="E105" s="2">
        <v>0</v>
      </c>
      <c r="F105" s="3">
        <v>0</v>
      </c>
      <c r="G105" s="2">
        <v>0</v>
      </c>
      <c r="H105" s="1">
        <v>-0.14285714285714285</v>
      </c>
    </row>
    <row r="106" spans="1:8" x14ac:dyDescent="0.25">
      <c r="B106" s="7">
        <v>0</v>
      </c>
      <c r="C106" s="6">
        <v>0</v>
      </c>
      <c r="D106" s="7">
        <v>1</v>
      </c>
      <c r="E106" s="6">
        <v>0</v>
      </c>
      <c r="F106" s="7">
        <v>1.711111111111111</v>
      </c>
      <c r="G106" s="6">
        <v>-0.77777777777777779</v>
      </c>
      <c r="H106" s="8">
        <v>2.8444444444444446</v>
      </c>
    </row>
    <row r="107" spans="1:8" ht="15.75" thickBot="1" x14ac:dyDescent="0.3">
      <c r="B107" s="3">
        <v>0</v>
      </c>
      <c r="C107" s="2">
        <v>0</v>
      </c>
      <c r="D107" s="3">
        <v>0</v>
      </c>
      <c r="E107" s="2">
        <v>1</v>
      </c>
      <c r="F107" s="3">
        <v>4.1333333333333337</v>
      </c>
      <c r="G107" s="2">
        <v>-1.3333333333333333</v>
      </c>
      <c r="H107" s="1">
        <v>2.5333333333333332</v>
      </c>
    </row>
    <row r="108" spans="1:8" x14ac:dyDescent="0.25">
      <c r="B108" s="7">
        <v>0</v>
      </c>
      <c r="C108" s="6">
        <v>0</v>
      </c>
      <c r="D108" s="7">
        <v>0</v>
      </c>
      <c r="E108" s="6">
        <v>0</v>
      </c>
      <c r="F108" s="7">
        <v>0.71111111111111114</v>
      </c>
      <c r="G108" s="6">
        <v>-0.77777777777777779</v>
      </c>
      <c r="H108" s="8">
        <v>0.84444444444444444</v>
      </c>
    </row>
    <row r="109" spans="1:8" ht="15.75" thickBot="1" x14ac:dyDescent="0.3">
      <c r="B109" s="3">
        <v>0</v>
      </c>
      <c r="C109" s="2">
        <v>0</v>
      </c>
      <c r="D109" s="3">
        <v>0</v>
      </c>
      <c r="E109" s="2">
        <v>0</v>
      </c>
      <c r="F109" s="3">
        <v>-23.288888888888888</v>
      </c>
      <c r="G109" s="2">
        <v>9.2222222222222214</v>
      </c>
      <c r="H109" s="1">
        <v>4.8444444444444441</v>
      </c>
    </row>
    <row r="111" spans="1:8" ht="15.75" thickBot="1" x14ac:dyDescent="0.3"/>
    <row r="112" spans="1:8" x14ac:dyDescent="0.25">
      <c r="B112" s="7">
        <v>0.71111111111111114</v>
      </c>
      <c r="C112" s="6">
        <v>-0.77777777777777779</v>
      </c>
      <c r="D112" s="8">
        <v>0.84444444444444444</v>
      </c>
      <c r="F112" s="9" t="s">
        <v>30</v>
      </c>
      <c r="G112" s="4">
        <f t="array" ref="G112:H113">MINVERSE(F108:G109)</f>
        <v>-0.79807692307692302</v>
      </c>
      <c r="H112" s="9">
        <v>-6.7307692307692304E-2</v>
      </c>
    </row>
    <row r="113" spans="1:8" ht="15.75" thickBot="1" x14ac:dyDescent="0.3">
      <c r="B113" s="3">
        <v>-23.288888888888888</v>
      </c>
      <c r="C113" s="2">
        <v>9.2222222222222214</v>
      </c>
      <c r="D113" s="1">
        <v>4.8444444444444441</v>
      </c>
      <c r="F113" s="9"/>
      <c r="G113" s="4">
        <v>-2.0153846153846153</v>
      </c>
      <c r="H113" s="9">
        <v>-6.1538461538461542E-2</v>
      </c>
    </row>
    <row r="115" spans="1:8" x14ac:dyDescent="0.25">
      <c r="A115" s="9" t="s">
        <v>33</v>
      </c>
      <c r="B115" s="18">
        <f t="array" ref="B115:B116">MMULT(G112:H113,H108:H109)</f>
        <v>-0.99999999999999989</v>
      </c>
      <c r="C115" s="11"/>
    </row>
    <row r="116" spans="1:8" x14ac:dyDescent="0.25">
      <c r="A116" s="9" t="s">
        <v>34</v>
      </c>
      <c r="B116" s="19">
        <v>-2</v>
      </c>
    </row>
    <row r="117" spans="1:8" ht="15.75" thickBot="1" x14ac:dyDescent="0.3"/>
    <row r="118" spans="1:8" x14ac:dyDescent="0.25">
      <c r="B118" s="7">
        <v>1</v>
      </c>
      <c r="C118" s="6">
        <v>0</v>
      </c>
      <c r="D118" s="8">
        <f>H106-(F106*B115)-(G106*B116)</f>
        <v>3</v>
      </c>
    </row>
    <row r="119" spans="1:8" ht="15.75" thickBot="1" x14ac:dyDescent="0.3">
      <c r="B119" s="3">
        <v>0</v>
      </c>
      <c r="C119" s="2">
        <v>1</v>
      </c>
      <c r="D119" s="1">
        <f>H107-(F107*B115)-(G107*B116)</f>
        <v>3.9999999999999996</v>
      </c>
    </row>
    <row r="121" spans="1:8" x14ac:dyDescent="0.25">
      <c r="A121" s="9" t="s">
        <v>35</v>
      </c>
      <c r="B121" s="19">
        <v>3</v>
      </c>
    </row>
    <row r="122" spans="1:8" x14ac:dyDescent="0.25">
      <c r="A122" s="9" t="s">
        <v>36</v>
      </c>
      <c r="B122" s="19">
        <v>4</v>
      </c>
    </row>
    <row r="123" spans="1:8" ht="15.75" thickBot="1" x14ac:dyDescent="0.3"/>
    <row r="124" spans="1:8" x14ac:dyDescent="0.25">
      <c r="B124" s="7">
        <v>1</v>
      </c>
      <c r="C124" s="6">
        <v>0</v>
      </c>
      <c r="D124" s="8">
        <f>H104-(D104*B121)-(E104*B122)</f>
        <v>1</v>
      </c>
    </row>
    <row r="125" spans="1:8" ht="15.75" thickBot="1" x14ac:dyDescent="0.3">
      <c r="B125" s="3">
        <v>0</v>
      </c>
      <c r="C125" s="2">
        <v>1</v>
      </c>
      <c r="D125" s="1">
        <f>H105-(D105*B121)-(E105*B122)</f>
        <v>2</v>
      </c>
    </row>
    <row r="127" spans="1:8" x14ac:dyDescent="0.25">
      <c r="A127" s="9" t="s">
        <v>31</v>
      </c>
      <c r="B127" s="19">
        <v>1</v>
      </c>
    </row>
    <row r="128" spans="1:8" x14ac:dyDescent="0.25">
      <c r="A128" s="9" t="s">
        <v>32</v>
      </c>
      <c r="B128" s="19">
        <v>2</v>
      </c>
    </row>
    <row r="131" spans="1:2" x14ac:dyDescent="0.25">
      <c r="B131" s="4" t="s">
        <v>38</v>
      </c>
    </row>
    <row r="132" spans="1:2" x14ac:dyDescent="0.25">
      <c r="A132" s="9"/>
      <c r="B132" s="19">
        <v>1</v>
      </c>
    </row>
    <row r="133" spans="1:2" x14ac:dyDescent="0.25">
      <c r="A133" s="9"/>
      <c r="B133" s="19">
        <v>2</v>
      </c>
    </row>
    <row r="134" spans="1:2" x14ac:dyDescent="0.25">
      <c r="A134" s="9" t="s">
        <v>37</v>
      </c>
      <c r="B134" s="19">
        <v>3</v>
      </c>
    </row>
    <row r="135" spans="1:2" x14ac:dyDescent="0.25">
      <c r="A135" s="9"/>
      <c r="B135" s="19">
        <v>4</v>
      </c>
    </row>
    <row r="136" spans="1:2" x14ac:dyDescent="0.25">
      <c r="A136" s="9"/>
      <c r="B136" s="19">
        <v>-1</v>
      </c>
    </row>
    <row r="137" spans="1:2" x14ac:dyDescent="0.25">
      <c r="A137" s="9"/>
      <c r="B137" s="19">
        <v>-2</v>
      </c>
    </row>
  </sheetData>
  <mergeCells count="5">
    <mergeCell ref="B6:I9"/>
    <mergeCell ref="B10:I13"/>
    <mergeCell ref="A19:I19"/>
    <mergeCell ref="A2:I5"/>
    <mergeCell ref="A20:G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2021-10-19T14:33:38Z</dcterms:created>
  <dcterms:modified xsi:type="dcterms:W3CDTF">2021-10-19T16:46:38Z</dcterms:modified>
</cp:coreProperties>
</file>