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lanXAle\Desktop\"/>
    </mc:Choice>
  </mc:AlternateContent>
  <xr:revisionPtr revIDLastSave="0" documentId="13_ncr:1_{3F7FCE51-E050-44D9-B765-95BBF05C344F}" xr6:coauthVersionLast="47" xr6:coauthVersionMax="47" xr10:uidLastSave="{00000000-0000-0000-0000-000000000000}"/>
  <bookViews>
    <workbookView xWindow="-120" yWindow="-120" windowWidth="24240" windowHeight="13140" xr2:uid="{1D54EF70-1416-49A7-B6A1-8362C4738E9E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06" i="1" l="1"/>
  <c r="D106" i="1" s="1"/>
  <c r="D86" i="1"/>
  <c r="C86" i="1"/>
  <c r="C87" i="1" l="1"/>
  <c r="E86" i="1"/>
  <c r="D87" i="1"/>
  <c r="C88" i="1" s="1"/>
  <c r="E106" i="1" a="1"/>
  <c r="E106" i="1" s="1"/>
  <c r="C107" i="1"/>
  <c r="D88" i="1" l="1"/>
  <c r="D89" i="1" s="1"/>
  <c r="E88" i="1"/>
  <c r="E87" i="1"/>
  <c r="D107" i="1"/>
  <c r="C108" i="1" s="1"/>
  <c r="E107" i="1" a="1"/>
  <c r="E107" i="1" s="1"/>
  <c r="C89" i="1"/>
  <c r="E89" i="1" s="1"/>
  <c r="D108" i="1" l="1"/>
  <c r="C109" i="1" s="1"/>
  <c r="C90" i="1"/>
  <c r="D90" i="1"/>
  <c r="E90" i="1" l="1"/>
  <c r="D109" i="1"/>
  <c r="E109" i="1" s="1" a="1"/>
  <c r="E109" i="1" s="1"/>
  <c r="E108" i="1" a="1"/>
  <c r="E108" i="1" s="1"/>
  <c r="C91" i="1"/>
  <c r="D91" i="1"/>
  <c r="C92" i="1" l="1"/>
  <c r="E91" i="1"/>
  <c r="D92" i="1"/>
  <c r="C110" i="1"/>
  <c r="C93" i="1" l="1"/>
  <c r="E92" i="1"/>
  <c r="D93" i="1"/>
  <c r="D110" i="1"/>
  <c r="C111" i="1" s="1"/>
  <c r="E93" i="1" l="1"/>
  <c r="C94" i="1"/>
  <c r="D94" i="1"/>
  <c r="D111" i="1"/>
  <c r="E111" i="1" s="1" a="1"/>
  <c r="E111" i="1" s="1"/>
  <c r="E110" i="1" a="1"/>
  <c r="E110" i="1" s="1"/>
  <c r="D95" i="1" l="1"/>
  <c r="E94" i="1"/>
  <c r="C95" i="1"/>
  <c r="C112" i="1"/>
  <c r="E95" i="1" l="1"/>
  <c r="C96" i="1"/>
  <c r="D96" i="1"/>
  <c r="D112" i="1"/>
  <c r="E112" i="1" s="1" a="1"/>
  <c r="E112" i="1" s="1"/>
  <c r="C97" i="1" l="1"/>
  <c r="D97" i="1"/>
  <c r="E96" i="1"/>
  <c r="E97" i="1" l="1"/>
</calcChain>
</file>

<file path=xl/sharedStrings.xml><?xml version="1.0" encoding="utf-8"?>
<sst xmlns="http://schemas.openxmlformats.org/spreadsheetml/2006/main" count="52" uniqueCount="46">
  <si>
    <t>Alexis Palomares Olegario.</t>
  </si>
  <si>
    <t>Ejercicio 1: Método del punto fijo.</t>
  </si>
  <si>
    <t>09 de febrero del 2021.</t>
  </si>
  <si>
    <t xml:space="preserve">Próposito: Aplicar el método del punto fijo para resolver un sistema de ecuaciones no lineales. </t>
  </si>
  <si>
    <t xml:space="preserve">Graficas de las funciones. </t>
  </si>
  <si>
    <t xml:space="preserve">Obtener las formas iterativas. </t>
  </si>
  <si>
    <t>Sumando tenemos:</t>
  </si>
  <si>
    <t>-5y=2xy-3-5y</t>
  </si>
  <si>
    <t>-4x = x^2-y-2-4x</t>
  </si>
  <si>
    <t>Despejando:</t>
  </si>
  <si>
    <t>x=(-x^2+y+2+4x)/4</t>
  </si>
  <si>
    <t>y=(-2xy+3+5y)/5</t>
  </si>
  <si>
    <t>Obteniendo las derivadas parciales:</t>
  </si>
  <si>
    <t>1/4(∂/∂x)(-x^2+y+2+4x)</t>
  </si>
  <si>
    <t>1/5(∂/∂y)(-2xy+3+5y)</t>
  </si>
  <si>
    <t>1/5((∂/∂y)-2xy+(∂/∂y)3+(∂/∂y)5y)</t>
  </si>
  <si>
    <t>1/4(-2x+4)</t>
  </si>
  <si>
    <t>1/4((∂/∂x)-x^2+(∂/∂x)y+(∂/∂x)2+(∂/∂x)4x)</t>
  </si>
  <si>
    <t>-(x-2)/2</t>
  </si>
  <si>
    <t>1/5(-2x+5)</t>
  </si>
  <si>
    <t>-(2x/5)+1</t>
  </si>
  <si>
    <t>Verificamos la convergencia mediante M:</t>
  </si>
  <si>
    <t>Elegimos el punto (2,2)</t>
  </si>
  <si>
    <t>-(2-2)/2</t>
  </si>
  <si>
    <t>Lo que nos dice que debe converger.</t>
  </si>
  <si>
    <t>Iteraciones simultaneas</t>
  </si>
  <si>
    <t>k</t>
  </si>
  <si>
    <t>x^k</t>
  </si>
  <si>
    <t>y^k</t>
  </si>
  <si>
    <t>Ea</t>
  </si>
  <si>
    <t>Como se alcanzó la tolerancia estimada, la solución donde se intersectan las ecuaciones es:</t>
  </si>
  <si>
    <t>(1.6980437,0.8833679)</t>
  </si>
  <si>
    <t>(1.6980333,0.883355)</t>
  </si>
  <si>
    <t>1/4(∂/∂y)(-x^2+y+2+4x)</t>
  </si>
  <si>
    <t>1/5(∂/∂x)(-2xy+3+5y)</t>
  </si>
  <si>
    <t>1/4((∂/∂y)-x^2+(∂/∂y)y+(∂/∂y)2+(∂/∂y)4x)</t>
  </si>
  <si>
    <t>1/5((∂/∂x)-2xy+(∂/∂x)3+(∂/∂x)5y)</t>
  </si>
  <si>
    <t>1/4(1)</t>
  </si>
  <si>
    <t>1/5*(-2y)</t>
  </si>
  <si>
    <t>-2y/5</t>
  </si>
  <si>
    <t>1/4</t>
  </si>
  <si>
    <t>1'/4</t>
  </si>
  <si>
    <t>M=1/4</t>
  </si>
  <si>
    <t>-2*2/5</t>
  </si>
  <si>
    <t>-(2*2)/5+1</t>
  </si>
  <si>
    <t>M=3/5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</si>
</sst>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3" x14ac:knownFonts="1">
    <font>
      <sz val="11"/>
      <color theme="1"/>
      <name val="Calibri"/>
      <family val="2"/>
      <scheme val="minor"/>
    </font>
    <font>
      <b/>
      <sz val="30"/>
      <color theme="1"/>
      <name val="Papyrus"/>
      <family val="4"/>
    </font>
    <font>
      <sz val="20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quotePrefix="1"/>
    <xf numFmtId="0" fontId="0" fillId="0" borderId="0" xfId="0"/>
    <xf numFmtId="164" fontId="0" fillId="0" borderId="0" xfId="0" applyNumberFormat="1"/>
    <xf numFmtId="0" fontId="0" fillId="0" borderId="1" xfId="0" applyBorder="1"/>
    <xf numFmtId="0" fontId="0" fillId="2" borderId="1" xfId="0" applyFill="1" applyBorder="1"/>
    <xf numFmtId="164" fontId="0" fillId="2" borderId="1" xfId="0" applyNumberFormat="1" applyFill="1" applyBorder="1"/>
    <xf numFmtId="164" fontId="0" fillId="0" borderId="1" xfId="0" applyNumberFormat="1" applyBorder="1"/>
    <xf numFmtId="0" fontId="0" fillId="0" borderId="0" xfId="0" applyAlignment="1"/>
    <xf numFmtId="0" fontId="0" fillId="0" borderId="0" xfId="0" quotePrefix="1" applyAlignment="1"/>
    <xf numFmtId="0" fontId="1" fillId="0" borderId="0" xfId="0" applyFont="1" applyAlignment="1">
      <alignment vertical="center"/>
    </xf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/>
    <xf numFmtId="16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180975</xdr:colOff>
      <xdr:row>18</xdr:row>
      <xdr:rowOff>114300</xdr:rowOff>
    </xdr:from>
    <xdr:to>
      <xdr:col>4</xdr:col>
      <xdr:colOff>731876</xdr:colOff>
      <xdr:row>23</xdr:row>
      <xdr:rowOff>114181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F90F0DB-6D5A-4A19-B083-D98F9E0FA4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42975" y="3543300"/>
          <a:ext cx="2866667" cy="952381"/>
        </a:xfrm>
        <a:prstGeom prst="rect">
          <a:avLst/>
        </a:prstGeom>
      </xdr:spPr>
    </xdr:pic>
    <xdr:clientData/>
  </xdr:twoCellAnchor>
  <xdr:twoCellAnchor editAs="oneCell">
    <xdr:from>
      <xdr:col>2</xdr:col>
      <xdr:colOff>322963</xdr:colOff>
      <xdr:row>23</xdr:row>
      <xdr:rowOff>159559</xdr:rowOff>
    </xdr:from>
    <xdr:to>
      <xdr:col>6</xdr:col>
      <xdr:colOff>625929</xdr:colOff>
      <xdr:row>43</xdr:row>
      <xdr:rowOff>179234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228D088-B1A1-40DA-A554-7FCFAF2D7F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846963" y="4541059"/>
          <a:ext cx="3350966" cy="38296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D1A0F-69A3-476B-91AF-50BCD4EF95C3}">
  <dimension ref="A2:I116"/>
  <sheetViews>
    <sheetView tabSelected="1" topLeftCell="A89" zoomScale="130" zoomScaleNormal="130" workbookViewId="0">
      <selection activeCell="G79" sqref="G79"/>
    </sheetView>
  </sheetViews>
  <sheetFormatPr baseColWidth="10" defaultRowHeight="15" x14ac:dyDescent="0.25"/>
  <cols>
    <col min="2" max="2" width="11.85546875" bestFit="1" customWidth="1"/>
    <col min="7" max="7" width="18" customWidth="1"/>
  </cols>
  <sheetData>
    <row r="2" spans="2:9" x14ac:dyDescent="0.25">
      <c r="B2" s="10" t="s">
        <v>1</v>
      </c>
      <c r="C2" s="11"/>
      <c r="D2" s="11"/>
      <c r="E2" s="11"/>
      <c r="F2" s="11"/>
      <c r="G2" s="11"/>
      <c r="H2" s="11"/>
      <c r="I2" s="11"/>
    </row>
    <row r="3" spans="2:9" x14ac:dyDescent="0.25">
      <c r="B3" s="11"/>
      <c r="C3" s="11"/>
      <c r="D3" s="11"/>
      <c r="E3" s="11"/>
      <c r="F3" s="11"/>
      <c r="G3" s="11"/>
      <c r="H3" s="11"/>
      <c r="I3" s="11"/>
    </row>
    <row r="4" spans="2:9" x14ac:dyDescent="0.25">
      <c r="B4" s="11"/>
      <c r="C4" s="11"/>
      <c r="D4" s="11"/>
      <c r="E4" s="11"/>
      <c r="F4" s="11"/>
      <c r="G4" s="11"/>
      <c r="H4" s="11"/>
      <c r="I4" s="11"/>
    </row>
    <row r="5" spans="2:9" x14ac:dyDescent="0.25">
      <c r="B5" s="11"/>
      <c r="C5" s="11"/>
      <c r="D5" s="11"/>
      <c r="E5" s="11"/>
      <c r="F5" s="11"/>
      <c r="G5" s="11"/>
      <c r="H5" s="11"/>
      <c r="I5" s="11"/>
    </row>
    <row r="6" spans="2:9" x14ac:dyDescent="0.25">
      <c r="B6" s="12" t="s">
        <v>0</v>
      </c>
      <c r="C6" s="13"/>
      <c r="D6" s="13"/>
      <c r="E6" s="13"/>
      <c r="F6" s="13"/>
      <c r="G6" s="13"/>
      <c r="H6" s="13"/>
      <c r="I6" s="13"/>
    </row>
    <row r="7" spans="2:9" x14ac:dyDescent="0.25">
      <c r="B7" s="13"/>
      <c r="C7" s="13"/>
      <c r="D7" s="13"/>
      <c r="E7" s="13"/>
      <c r="F7" s="13"/>
      <c r="G7" s="13"/>
      <c r="H7" s="13"/>
      <c r="I7" s="13"/>
    </row>
    <row r="8" spans="2:9" x14ac:dyDescent="0.25">
      <c r="B8" s="13"/>
      <c r="C8" s="13"/>
      <c r="D8" s="13"/>
      <c r="E8" s="13"/>
      <c r="F8" s="13"/>
      <c r="G8" s="13"/>
      <c r="H8" s="13"/>
      <c r="I8" s="13"/>
    </row>
    <row r="9" spans="2:9" x14ac:dyDescent="0.25">
      <c r="B9" s="13"/>
      <c r="C9" s="13"/>
      <c r="D9" s="13"/>
      <c r="E9" s="13"/>
      <c r="F9" s="13"/>
      <c r="G9" s="13"/>
      <c r="H9" s="13"/>
      <c r="I9" s="13"/>
    </row>
    <row r="10" spans="2:9" x14ac:dyDescent="0.25">
      <c r="B10" s="12" t="s">
        <v>2</v>
      </c>
      <c r="C10" s="13"/>
      <c r="D10" s="13"/>
      <c r="E10" s="13"/>
      <c r="F10" s="13"/>
      <c r="G10" s="13"/>
      <c r="H10" s="13"/>
      <c r="I10" s="13"/>
    </row>
    <row r="11" spans="2:9" x14ac:dyDescent="0.25">
      <c r="B11" s="13"/>
      <c r="C11" s="13"/>
      <c r="D11" s="13"/>
      <c r="E11" s="13"/>
      <c r="F11" s="13"/>
      <c r="G11" s="13"/>
      <c r="H11" s="13"/>
      <c r="I11" s="13"/>
    </row>
    <row r="12" spans="2:9" x14ac:dyDescent="0.25">
      <c r="B12" s="13"/>
      <c r="C12" s="13"/>
      <c r="D12" s="13"/>
      <c r="E12" s="13"/>
      <c r="F12" s="13"/>
      <c r="G12" s="13"/>
      <c r="H12" s="13"/>
      <c r="I12" s="13"/>
    </row>
    <row r="13" spans="2:9" x14ac:dyDescent="0.25">
      <c r="B13" s="13"/>
      <c r="C13" s="13"/>
      <c r="D13" s="13"/>
      <c r="E13" s="13"/>
      <c r="F13" s="13"/>
      <c r="G13" s="13"/>
      <c r="H13" s="13"/>
      <c r="I13" s="13"/>
    </row>
    <row r="16" spans="2:9" x14ac:dyDescent="0.25">
      <c r="B16" s="8" t="s">
        <v>3</v>
      </c>
      <c r="C16" s="8"/>
      <c r="D16" s="8"/>
      <c r="E16" s="8"/>
      <c r="F16" s="8"/>
      <c r="G16" s="8"/>
      <c r="H16" s="8"/>
      <c r="I16" s="8"/>
    </row>
    <row r="18" spans="2:2" x14ac:dyDescent="0.25">
      <c r="B18" t="s">
        <v>4</v>
      </c>
    </row>
    <row r="46" spans="1:9" x14ac:dyDescent="0.25">
      <c r="A46" s="8" t="s">
        <v>5</v>
      </c>
      <c r="B46" s="8"/>
      <c r="C46" s="8"/>
      <c r="D46" s="8"/>
      <c r="E46" s="8"/>
      <c r="F46" s="8"/>
      <c r="G46" s="8"/>
      <c r="H46" s="8"/>
      <c r="I46" s="8"/>
    </row>
    <row r="48" spans="1:9" x14ac:dyDescent="0.25">
      <c r="A48" t="s">
        <v>6</v>
      </c>
    </row>
    <row r="49" spans="1:8" x14ac:dyDescent="0.25">
      <c r="B49" s="9" t="s">
        <v>8</v>
      </c>
      <c r="C49" s="8"/>
      <c r="D49" s="8"/>
    </row>
    <row r="50" spans="1:8" x14ac:dyDescent="0.25">
      <c r="B50" s="1" t="s">
        <v>7</v>
      </c>
    </row>
    <row r="52" spans="1:8" x14ac:dyDescent="0.25">
      <c r="A52" s="8" t="s">
        <v>9</v>
      </c>
      <c r="B52" s="8"/>
    </row>
    <row r="54" spans="1:8" x14ac:dyDescent="0.25">
      <c r="B54" s="9" t="s">
        <v>10</v>
      </c>
      <c r="C54" s="8"/>
    </row>
    <row r="55" spans="1:8" x14ac:dyDescent="0.25">
      <c r="B55" s="9" t="s">
        <v>11</v>
      </c>
      <c r="C55" s="8"/>
    </row>
    <row r="57" spans="1:8" x14ac:dyDescent="0.25">
      <c r="A57" s="8" t="s">
        <v>12</v>
      </c>
      <c r="B57" s="8"/>
      <c r="C57" s="8"/>
    </row>
    <row r="59" spans="1:8" x14ac:dyDescent="0.25">
      <c r="B59" s="8" t="s">
        <v>13</v>
      </c>
      <c r="C59" s="8"/>
      <c r="D59" s="8"/>
      <c r="F59" s="8" t="s">
        <v>33</v>
      </c>
      <c r="G59" s="8"/>
      <c r="H59" s="8"/>
    </row>
    <row r="60" spans="1:8" x14ac:dyDescent="0.25">
      <c r="B60" s="8" t="s">
        <v>14</v>
      </c>
      <c r="C60" s="8"/>
      <c r="D60" s="8"/>
      <c r="F60" s="8" t="s">
        <v>34</v>
      </c>
      <c r="G60" s="8"/>
      <c r="H60" s="8"/>
    </row>
    <row r="62" spans="1:8" x14ac:dyDescent="0.25">
      <c r="B62" s="8" t="s">
        <v>17</v>
      </c>
      <c r="C62" s="8"/>
      <c r="D62" s="8"/>
      <c r="F62" s="8" t="s">
        <v>35</v>
      </c>
      <c r="G62" s="8"/>
      <c r="H62" s="8"/>
    </row>
    <row r="63" spans="1:8" x14ac:dyDescent="0.25">
      <c r="B63" t="s">
        <v>15</v>
      </c>
      <c r="F63" s="14" t="s">
        <v>36</v>
      </c>
      <c r="G63" s="14"/>
      <c r="H63" s="14"/>
    </row>
    <row r="65" spans="1:8" x14ac:dyDescent="0.25">
      <c r="B65" t="s">
        <v>16</v>
      </c>
      <c r="F65" s="14" t="s">
        <v>37</v>
      </c>
      <c r="G65" s="14"/>
      <c r="H65" s="14"/>
    </row>
    <row r="66" spans="1:8" x14ac:dyDescent="0.25">
      <c r="B66" s="1" t="s">
        <v>19</v>
      </c>
      <c r="F66" s="9" t="s">
        <v>38</v>
      </c>
      <c r="G66" s="8"/>
      <c r="H66" s="8"/>
    </row>
    <row r="68" spans="1:8" x14ac:dyDescent="0.25">
      <c r="B68" s="1" t="s">
        <v>18</v>
      </c>
      <c r="F68" s="15" t="s">
        <v>40</v>
      </c>
    </row>
    <row r="69" spans="1:8" x14ac:dyDescent="0.25">
      <c r="B69" s="1" t="s">
        <v>20</v>
      </c>
      <c r="F69" s="1" t="s">
        <v>39</v>
      </c>
    </row>
    <row r="71" spans="1:8" x14ac:dyDescent="0.25">
      <c r="A71" s="8" t="s">
        <v>22</v>
      </c>
      <c r="B71" s="8"/>
      <c r="C71" s="8"/>
      <c r="D71" s="8"/>
    </row>
    <row r="73" spans="1:8" x14ac:dyDescent="0.25">
      <c r="A73" t="s">
        <v>21</v>
      </c>
    </row>
    <row r="75" spans="1:8" x14ac:dyDescent="0.25">
      <c r="B75" s="9" t="s">
        <v>23</v>
      </c>
      <c r="C75" s="8"/>
      <c r="E75" s="8" t="s">
        <v>41</v>
      </c>
      <c r="F75" s="8"/>
      <c r="G75" t="s">
        <v>42</v>
      </c>
    </row>
    <row r="76" spans="1:8" x14ac:dyDescent="0.25">
      <c r="B76" s="1"/>
    </row>
    <row r="77" spans="1:8" x14ac:dyDescent="0.25">
      <c r="B77" s="1" t="s">
        <v>44</v>
      </c>
      <c r="E77" s="1" t="s">
        <v>43</v>
      </c>
      <c r="G77" t="s">
        <v>45</v>
      </c>
    </row>
    <row r="80" spans="1:8" x14ac:dyDescent="0.25">
      <c r="A80" s="8" t="s">
        <v>24</v>
      </c>
      <c r="B80" s="8"/>
      <c r="C80" s="8"/>
      <c r="D80" s="8"/>
    </row>
    <row r="82" spans="1:5" x14ac:dyDescent="0.25">
      <c r="A82" s="8" t="s">
        <v>25</v>
      </c>
      <c r="B82" s="8"/>
      <c r="C82" s="8"/>
    </row>
    <row r="84" spans="1:5" x14ac:dyDescent="0.25">
      <c r="B84" s="4" t="s">
        <v>26</v>
      </c>
      <c r="C84" s="4" t="s">
        <v>27</v>
      </c>
      <c r="D84" s="4" t="s">
        <v>28</v>
      </c>
      <c r="E84" s="4" t="s">
        <v>29</v>
      </c>
    </row>
    <row r="85" spans="1:5" x14ac:dyDescent="0.25">
      <c r="B85" s="4">
        <v>1</v>
      </c>
      <c r="C85" s="4">
        <v>1</v>
      </c>
      <c r="D85" s="4">
        <v>2</v>
      </c>
      <c r="E85" s="4"/>
    </row>
    <row r="86" spans="1:5" x14ac:dyDescent="0.25">
      <c r="B86" s="4">
        <v>2</v>
      </c>
      <c r="C86" s="4">
        <f>((C85^2)+(-D85)+(-4*C85)-2)/-4</f>
        <v>1.75</v>
      </c>
      <c r="D86" s="4">
        <f>(2*C85*D85+(-5*D85)-3)/-5</f>
        <v>1.8</v>
      </c>
      <c r="E86" s="4">
        <f>MAX(ABS(C86-C85),ABS(D86-D85))</f>
        <v>0.75</v>
      </c>
    </row>
    <row r="87" spans="1:5" x14ac:dyDescent="0.25">
      <c r="B87" s="4">
        <v>3</v>
      </c>
      <c r="C87" s="4">
        <f t="shared" ref="C87:C91" si="0">((C86^2)+(-D86)+(-4*C86)-2)/-4</f>
        <v>1.934375</v>
      </c>
      <c r="D87" s="4">
        <f t="shared" ref="D87:D91" si="1">(2*C86*D86+(-5*D86)-3)/-5</f>
        <v>1.1400000000000001</v>
      </c>
      <c r="E87" s="4">
        <f t="shared" ref="E87:E92" si="2">MAX(ABS(C87-C86),ABS(D87-D86))</f>
        <v>0.65999999999999992</v>
      </c>
    </row>
    <row r="88" spans="1:5" x14ac:dyDescent="0.25">
      <c r="B88" s="4">
        <v>4</v>
      </c>
      <c r="C88" s="4">
        <f t="shared" si="0"/>
        <v>1.7839233398437502</v>
      </c>
      <c r="D88" s="4">
        <f t="shared" si="1"/>
        <v>0.85792500000000016</v>
      </c>
      <c r="E88" s="4">
        <f t="shared" si="2"/>
        <v>0.28207499999999996</v>
      </c>
    </row>
    <row r="89" spans="1:5" x14ac:dyDescent="0.25">
      <c r="B89" s="4">
        <v>5</v>
      </c>
      <c r="C89" s="4">
        <f t="shared" si="0"/>
        <v>1.7028089692339301</v>
      </c>
      <c r="D89" s="4">
        <f t="shared" si="1"/>
        <v>0.84573602746582033</v>
      </c>
      <c r="E89" s="4">
        <f t="shared" si="2"/>
        <v>8.1114370609820075E-2</v>
      </c>
    </row>
    <row r="90" spans="1:5" x14ac:dyDescent="0.25">
      <c r="B90" s="4">
        <v>6</v>
      </c>
      <c r="C90" s="4">
        <f t="shared" si="0"/>
        <v>1.6893533796745053</v>
      </c>
      <c r="D90" s="4">
        <f t="shared" si="1"/>
        <v>0.86968527019659125</v>
      </c>
      <c r="E90" s="4">
        <f t="shared" si="2"/>
        <v>2.3949242730770925E-2</v>
      </c>
    </row>
    <row r="91" spans="1:5" x14ac:dyDescent="0.25">
      <c r="B91" s="4">
        <v>7</v>
      </c>
      <c r="C91" s="4">
        <f t="shared" si="0"/>
        <v>1.6932959868692348</v>
      </c>
      <c r="D91" s="4">
        <f t="shared" si="1"/>
        <v>0.88200297001269268</v>
      </c>
      <c r="E91" s="4">
        <f t="shared" si="2"/>
        <v>1.2317699816101424E-2</v>
      </c>
    </row>
    <row r="92" spans="1:5" x14ac:dyDescent="0.25">
      <c r="B92" s="4">
        <v>8</v>
      </c>
      <c r="C92" s="4">
        <f>((C91^2)+(-D91)+(-4*C91)-2)/-4</f>
        <v>1.6969839045855442</v>
      </c>
      <c r="D92" s="4">
        <f>(2*C91*D91+(-5*D91)-3)/-5</f>
        <v>0.88460613420099732</v>
      </c>
      <c r="E92" s="4">
        <f t="shared" si="2"/>
        <v>3.6879177163093857E-3</v>
      </c>
    </row>
    <row r="93" spans="1:5" x14ac:dyDescent="0.25">
      <c r="B93" s="4">
        <v>9</v>
      </c>
      <c r="C93" s="4">
        <f t="shared" ref="C93:C96" si="3">((C92^2)+(-D92)+(-4*C92)-2)/-4</f>
        <v>1.6981968450301936</v>
      </c>
      <c r="D93" s="4">
        <f t="shared" ref="D93:D96" si="4">(2*C92*D92+(-5*D92)-3)/-5</f>
        <v>0.88414118554630439</v>
      </c>
      <c r="E93" s="4">
        <f t="shared" ref="E93:E96" si="5">MAX(ABS(C93-C92),ABS(D93-D92))</f>
        <v>1.2129404446494796E-3</v>
      </c>
    </row>
    <row r="94" spans="1:5" x14ac:dyDescent="0.25">
      <c r="B94" s="4">
        <v>10</v>
      </c>
      <c r="C94" s="4">
        <f t="shared" si="3"/>
        <v>1.6982640102991438</v>
      </c>
      <c r="D94" s="4">
        <f t="shared" si="4"/>
        <v>0.88356287680390866</v>
      </c>
      <c r="E94" s="4">
        <f t="shared" si="5"/>
        <v>5.7830874239572783E-4</v>
      </c>
    </row>
    <row r="95" spans="1:5" x14ac:dyDescent="0.25">
      <c r="B95" s="4">
        <v>11</v>
      </c>
      <c r="C95" s="4">
        <f t="shared" si="3"/>
        <v>1.6981295673307883</v>
      </c>
      <c r="D95" s="4">
        <f t="shared" si="4"/>
        <v>0.88335366299892681</v>
      </c>
      <c r="E95" s="7">
        <f t="shared" si="5"/>
        <v>2.0921380498184483E-4</v>
      </c>
    </row>
    <row r="96" spans="1:5" x14ac:dyDescent="0.25">
      <c r="B96" s="4">
        <v>12</v>
      </c>
      <c r="C96" s="4">
        <f t="shared" si="3"/>
        <v>1.6980569762197575</v>
      </c>
      <c r="D96" s="4">
        <f t="shared" si="4"/>
        <v>0.88333407357955307</v>
      </c>
      <c r="E96" s="7">
        <f t="shared" si="5"/>
        <v>7.259111103086191E-5</v>
      </c>
    </row>
    <row r="97" spans="1:7" x14ac:dyDescent="0.25">
      <c r="B97" s="5">
        <v>13</v>
      </c>
      <c r="C97" s="5">
        <f t="shared" ref="C97" si="6">((C96^2)+(-D96)+(-4*C96)-2)/-4</f>
        <v>1.6980411209924993</v>
      </c>
      <c r="D97" s="5">
        <f t="shared" ref="D97" si="7">(2*C96*D96+(-5*D96)-3)/-5</f>
        <v>0.88335343918980236</v>
      </c>
      <c r="E97" s="6">
        <f t="shared" ref="E97" si="8">MAX(ABS(C97-C96),ABS(D97-D96))</f>
        <v>1.9365610249288956E-5</v>
      </c>
    </row>
    <row r="98" spans="1:7" x14ac:dyDescent="0.25">
      <c r="C98" s="2"/>
      <c r="D98" s="2"/>
      <c r="E98" s="3"/>
    </row>
    <row r="99" spans="1:7" x14ac:dyDescent="0.25">
      <c r="A99" s="8" t="s">
        <v>30</v>
      </c>
      <c r="B99" s="8"/>
      <c r="C99" s="8"/>
      <c r="D99" s="8"/>
      <c r="E99" s="8"/>
      <c r="F99" s="8"/>
      <c r="G99" s="8"/>
    </row>
    <row r="100" spans="1:7" x14ac:dyDescent="0.25">
      <c r="B100" s="8" t="s">
        <v>31</v>
      </c>
      <c r="C100" s="8"/>
      <c r="D100" s="8"/>
      <c r="E100" s="8"/>
      <c r="F100" s="8"/>
      <c r="G100" s="8"/>
    </row>
    <row r="102" spans="1:7" x14ac:dyDescent="0.25">
      <c r="A102" t="s">
        <v>25</v>
      </c>
    </row>
    <row r="104" spans="1:7" x14ac:dyDescent="0.25">
      <c r="B104" s="4" t="s">
        <v>26</v>
      </c>
      <c r="C104" s="4" t="s">
        <v>27</v>
      </c>
      <c r="D104" s="4" t="s">
        <v>28</v>
      </c>
      <c r="E104" s="4" t="s">
        <v>29</v>
      </c>
    </row>
    <row r="105" spans="1:7" x14ac:dyDescent="0.25">
      <c r="B105" s="4">
        <v>1</v>
      </c>
      <c r="C105" s="4">
        <v>2</v>
      </c>
      <c r="D105" s="4">
        <v>2</v>
      </c>
      <c r="E105" s="4"/>
    </row>
    <row r="106" spans="1:7" x14ac:dyDescent="0.25">
      <c r="B106" s="4">
        <v>2</v>
      </c>
      <c r="C106" s="4">
        <f t="shared" ref="C106:C112" si="9">((C105^2)-D105-(4*C105)-2)/-4</f>
        <v>2</v>
      </c>
      <c r="D106" s="4">
        <f t="shared" ref="D106:D112" si="10">(2*C106*D105-(5*D105)-3)/-5</f>
        <v>1</v>
      </c>
      <c r="E106" s="4">
        <f t="array" ref="E106">MAX(ABS(C106-C105),ABS(D106-D105))</f>
        <v>1</v>
      </c>
    </row>
    <row r="107" spans="1:7" x14ac:dyDescent="0.25">
      <c r="B107" s="4">
        <v>3</v>
      </c>
      <c r="C107" s="4">
        <f t="shared" si="9"/>
        <v>1.75</v>
      </c>
      <c r="D107" s="4">
        <f t="shared" si="10"/>
        <v>0.9</v>
      </c>
      <c r="E107" s="4">
        <f t="array" ref="E107">MAX(ABS(C107-C106),ABS(D107-D106))</f>
        <v>0.25</v>
      </c>
    </row>
    <row r="108" spans="1:7" x14ac:dyDescent="0.25">
      <c r="B108" s="4">
        <v>4</v>
      </c>
      <c r="C108" s="4">
        <f t="shared" si="9"/>
        <v>1.7093750000000001</v>
      </c>
      <c r="D108" s="4">
        <f t="shared" si="10"/>
        <v>0.88462499999999999</v>
      </c>
      <c r="E108" s="4">
        <f t="array" ref="E108">MAX(ABS(C108-C107),ABS(D108-D107))</f>
        <v>4.0624999999999911E-2</v>
      </c>
    </row>
    <row r="109" spans="1:7" x14ac:dyDescent="0.25">
      <c r="B109" s="4">
        <v>5</v>
      </c>
      <c r="C109" s="4">
        <f t="shared" si="9"/>
        <v>1.70004052734375</v>
      </c>
      <c r="D109" s="4">
        <f t="shared" si="10"/>
        <v>0.88306565939941406</v>
      </c>
      <c r="E109" s="4">
        <f t="array" ref="E109">MAX(ABS(C109-C108),ABS(D109-D108))</f>
        <v>9.3344726562500924E-3</v>
      </c>
    </row>
    <row r="110" spans="1:7" x14ac:dyDescent="0.25">
      <c r="B110" s="4">
        <v>6</v>
      </c>
      <c r="C110" s="4">
        <f t="shared" si="9"/>
        <v>1.6982724935407996</v>
      </c>
      <c r="D110" s="4">
        <f t="shared" si="10"/>
        <v>0.88319121166001668</v>
      </c>
      <c r="E110" s="4">
        <f t="array" ref="E110">MAX(ABS(C110-C109),ABS(D110-D109))</f>
        <v>1.7680338029504306E-3</v>
      </c>
    </row>
    <row r="111" spans="1:7" x14ac:dyDescent="0.25">
      <c r="B111" s="4">
        <v>7</v>
      </c>
      <c r="C111" s="4">
        <f t="shared" si="9"/>
        <v>1.6980379308764824</v>
      </c>
      <c r="D111" s="4">
        <f t="shared" si="10"/>
        <v>0.88331434061382941</v>
      </c>
      <c r="E111" s="4">
        <f t="array" ref="E111">MAX(ABS(C111-C110),ABS(D111-D110))</f>
        <v>2.3456266431720607E-4</v>
      </c>
    </row>
    <row r="112" spans="1:7" x14ac:dyDescent="0.25">
      <c r="B112" s="5">
        <v>8</v>
      </c>
      <c r="C112" s="5">
        <f t="shared" si="9"/>
        <v>1.6980333123561184</v>
      </c>
      <c r="D112" s="5">
        <f t="shared" si="10"/>
        <v>0.88335547035616491</v>
      </c>
      <c r="E112" s="6">
        <f t="array" ref="E112">MAX(ABS(C112-C111),ABS(D112-D111))</f>
        <v>4.1129742335499486E-5</v>
      </c>
    </row>
    <row r="114" spans="1:7" x14ac:dyDescent="0.25">
      <c r="A114" s="8" t="s">
        <v>30</v>
      </c>
      <c r="B114" s="8"/>
      <c r="C114" s="8"/>
      <c r="D114" s="8"/>
      <c r="E114" s="8"/>
      <c r="F114" s="8"/>
      <c r="G114" s="8"/>
    </row>
    <row r="116" spans="1:7" x14ac:dyDescent="0.25">
      <c r="B116" s="8" t="s">
        <v>32</v>
      </c>
      <c r="C116" s="8"/>
    </row>
  </sheetData>
  <mergeCells count="28">
    <mergeCell ref="F66:H66"/>
    <mergeCell ref="E75:F75"/>
    <mergeCell ref="F59:H59"/>
    <mergeCell ref="F60:H60"/>
    <mergeCell ref="F62:H62"/>
    <mergeCell ref="F63:H63"/>
    <mergeCell ref="F65:H65"/>
    <mergeCell ref="B49:D49"/>
    <mergeCell ref="B2:I5"/>
    <mergeCell ref="B6:I9"/>
    <mergeCell ref="B10:I13"/>
    <mergeCell ref="B16:I16"/>
    <mergeCell ref="A46:I46"/>
    <mergeCell ref="B62:D62"/>
    <mergeCell ref="A71:D71"/>
    <mergeCell ref="B75:C75"/>
    <mergeCell ref="A52:B52"/>
    <mergeCell ref="B54:C54"/>
    <mergeCell ref="B55:C55"/>
    <mergeCell ref="A57:C57"/>
    <mergeCell ref="B59:D59"/>
    <mergeCell ref="B60:D60"/>
    <mergeCell ref="A114:G114"/>
    <mergeCell ref="B116:C116"/>
    <mergeCell ref="A80:D80"/>
    <mergeCell ref="A82:C82"/>
    <mergeCell ref="A99:G99"/>
    <mergeCell ref="B100:G10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AslanXAle</dc:creator>
  <cp:lastModifiedBy>AslanXAle</cp:lastModifiedBy>
  <dcterms:created xsi:type="dcterms:W3CDTF">2022-02-09T23:31:13Z</dcterms:created>
  <dcterms:modified xsi:type="dcterms:W3CDTF">2022-02-11T02:53:10Z</dcterms:modified>
</cp:coreProperties>
</file>