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Hoja 6" sheetId="6" r:id="rId9"/>
    <sheet state="visible" name="Hoja 7" sheetId="7" r:id="rId10"/>
  </sheets>
  <definedNames/>
  <calcPr/>
</workbook>
</file>

<file path=xl/sharedStrings.xml><?xml version="1.0" encoding="utf-8"?>
<sst xmlns="http://schemas.openxmlformats.org/spreadsheetml/2006/main" count="57" uniqueCount="19">
  <si>
    <t>Ejercicio 3: Método de Newton modificado</t>
  </si>
  <si>
    <t>Alexis Palomares Olegario.</t>
  </si>
  <si>
    <t>22 de febrero del 2022.</t>
  </si>
  <si>
    <t>Próposito:  Aplicar el método de Newton modificado para resolver un sistema de ecuaciones no lineales y obtener conclusiones sobre el método.</t>
  </si>
  <si>
    <t>Indicaciones: Sea el siguiente sistema de ecuaciones:</t>
  </si>
  <si>
    <t>f1(x,y,z)=x^2+y+2z^-10=0</t>
  </si>
  <si>
    <t>f2(x,y,z)=5x-6y+z=0</t>
  </si>
  <si>
    <t>f3(x,y,z)= z - x^2-y^2=0</t>
  </si>
  <si>
    <t>k</t>
  </si>
  <si>
    <t>xk</t>
  </si>
  <si>
    <t>fi(x,y,z)</t>
  </si>
  <si>
    <t>afi/axi</t>
  </si>
  <si>
    <t>|f(x)|</t>
  </si>
  <si>
    <t>x</t>
  </si>
  <si>
    <t>y</t>
  </si>
  <si>
    <t>z</t>
  </si>
  <si>
    <t>Se alcanzó una tolerancia menor a 0.01 con lo cual los valores son:</t>
  </si>
  <si>
    <t>Se alcanzó una tolerancia menor a 0.01 con lo cual los valores son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</si>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</sst>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30.0"/>
      <color theme="1"/>
      <name val="&quot;Jim Nightshade&quot;"/>
    </font>
    <font>
      <sz val="20.0"/>
      <color theme="1"/>
      <name val="&quot;Times New Roman&quot;"/>
    </font>
    <font>
      <b/>
      <color theme="1"/>
      <name val="Arial"/>
    </font>
    <font>
      <sz val="11.0"/>
      <color rgb="FF1155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vertical="bottom"/>
    </xf>
    <xf borderId="0" fillId="0" fontId="2" numFmtId="4" xfId="0" applyFont="1" applyNumberFormat="1"/>
    <xf borderId="0" fillId="0" fontId="3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/>
    </xf>
    <xf borderId="0" fillId="0" fontId="4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164" xfId="0" applyFill="1" applyFont="1" applyNumberFormat="1"/>
    <xf borderId="0" fillId="0" fontId="2" numFmtId="164" xfId="0" applyFont="1" applyNumberFormat="1"/>
    <xf borderId="0" fillId="3" fontId="2" numFmtId="0" xfId="0" applyFill="1" applyFont="1"/>
    <xf borderId="0" fillId="0" fontId="5" numFmtId="4" xfId="0" applyAlignment="1" applyFont="1" applyNumberFormat="1">
      <alignment readingOrder="0"/>
    </xf>
    <xf borderId="0" fillId="2" fontId="2" numFmtId="4" xfId="0" applyFont="1" applyNumberFormat="1"/>
    <xf borderId="0" fillId="4" fontId="2" numFmtId="0" xfId="0" applyFill="1" applyFont="1"/>
    <xf borderId="0" fillId="5" fontId="6" numFmtId="4" xfId="0" applyFill="1" applyFont="1" applyNumberFormat="1"/>
    <xf borderId="0" fillId="5" fontId="6" numFmtId="4" xfId="0" applyAlignment="1" applyFont="1" applyNumberFormat="1">
      <alignment horizontal="left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20</xdr:row>
      <xdr:rowOff>95250</xdr:rowOff>
    </xdr:from>
    <xdr:ext cx="5619750" cy="3629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 t="s">
        <v>8</v>
      </c>
      <c r="B40" s="7" t="s">
        <v>9</v>
      </c>
      <c r="C40" s="7" t="s">
        <v>10</v>
      </c>
      <c r="D40" s="7" t="s">
        <v>11</v>
      </c>
      <c r="E40" s="7" t="s">
        <v>12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>
        <v>0.0</v>
      </c>
      <c r="B41" s="7">
        <v>1.0</v>
      </c>
      <c r="C41" s="2">
        <f>5*B41-6*B42+B43</f>
        <v>1</v>
      </c>
      <c r="D41" s="8">
        <v>5.0</v>
      </c>
      <c r="E41" s="9">
        <f>max(abs(C41),abs(C42),abs(C43))</f>
        <v>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7">
        <v>1.0</v>
      </c>
      <c r="C42" s="2">
        <f>B43-B41^2-B42^2</f>
        <v>0</v>
      </c>
      <c r="D42" s="8">
        <f>-2*B42</f>
        <v>-2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2">
        <f>2</f>
        <v>2</v>
      </c>
      <c r="C43" s="2">
        <f>B41^2+B42+2*B43^2-10</f>
        <v>0</v>
      </c>
      <c r="D43" s="9">
        <f>4*B43</f>
        <v>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">
        <v>1.0</v>
      </c>
      <c r="B44" s="2">
        <f t="shared" ref="B44:B124" si="1">B41-(C41/D41)</f>
        <v>0.8</v>
      </c>
      <c r="C44" s="2">
        <f>5*B44-6*B45+B46</f>
        <v>0</v>
      </c>
      <c r="D44" s="8">
        <v>5.0</v>
      </c>
      <c r="E44" s="9">
        <f>max(abs(C44),abs(C45),abs(C46))</f>
        <v>0.36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B45" s="2">
        <f t="shared" si="1"/>
        <v>1</v>
      </c>
      <c r="C45" s="2">
        <f>B46-B44^2-B45^2</f>
        <v>0.36</v>
      </c>
      <c r="D45" s="8">
        <f>-2*B45</f>
        <v>-2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B46" s="2">
        <f t="shared" si="1"/>
        <v>2</v>
      </c>
      <c r="C46" s="2">
        <f>B44^2+B45+2*B46^2-10</f>
        <v>-0.36</v>
      </c>
      <c r="D46" s="9">
        <f>4*B46</f>
        <v>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>
        <v>2.0</v>
      </c>
      <c r="B47" s="2">
        <f t="shared" si="1"/>
        <v>0.8</v>
      </c>
      <c r="C47" s="2">
        <f>5*B47-6*B48+B49</f>
        <v>-1.035</v>
      </c>
      <c r="D47" s="8">
        <v>5.0</v>
      </c>
      <c r="E47" s="8">
        <f>max(abs(C47),abs(C48),abs(C49))</f>
        <v>1.035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B48" s="2">
        <f t="shared" si="1"/>
        <v>1.18</v>
      </c>
      <c r="C48" s="2">
        <f>B49-B47^2-B48^2</f>
        <v>0.0126</v>
      </c>
      <c r="D48" s="8">
        <f>-2*B48</f>
        <v>-2.36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B49" s="2">
        <f t="shared" si="1"/>
        <v>2.045</v>
      </c>
      <c r="C49" s="2">
        <f>B47^2+B48+2*B49^2-10</f>
        <v>0.18405</v>
      </c>
      <c r="D49" s="9">
        <f>4*B49</f>
        <v>8.18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8">
        <v>3.0</v>
      </c>
      <c r="B50" s="2">
        <f t="shared" si="1"/>
        <v>1.007</v>
      </c>
      <c r="C50" s="2">
        <f>5*B50-6*B51+B52</f>
        <v>-0.05453389831</v>
      </c>
      <c r="D50" s="8">
        <v>6.0</v>
      </c>
      <c r="E50" s="9">
        <f>max(abs(C50),abs(C51),abs(C52))</f>
        <v>0.3965775047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B51" s="2">
        <f t="shared" si="1"/>
        <v>1.185338983</v>
      </c>
      <c r="C51" s="2">
        <f>B52-B50^2-B51^2</f>
        <v>-0.3965775047</v>
      </c>
      <c r="D51" s="8">
        <f>-2*B51</f>
        <v>-2.370677966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B52" s="2">
        <f t="shared" si="1"/>
        <v>2.0225</v>
      </c>
      <c r="C52" s="2">
        <f>B50^2+B51+2*B52^2-10</f>
        <v>0.3804004831</v>
      </c>
      <c r="D52" s="9">
        <f>4*B52</f>
        <v>8.09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>
        <v>4.0</v>
      </c>
      <c r="B53" s="2">
        <f t="shared" si="1"/>
        <v>1.016088983</v>
      </c>
      <c r="C53" s="2">
        <f>5*B53-6*B54+B55</f>
        <v>0.9475965046</v>
      </c>
      <c r="D53" s="8">
        <v>6.0</v>
      </c>
      <c r="E53" s="9">
        <f>max(abs(C53),abs(C54),abs(C55))</f>
        <v>0.9475965046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B54" s="2">
        <f t="shared" si="1"/>
        <v>1.018054556</v>
      </c>
      <c r="C54" s="2">
        <f>B55-B53^2-B54^2</f>
        <v>-0.09339297424</v>
      </c>
      <c r="D54" s="8">
        <f>-2*B54</f>
        <v>-2.036109112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B55" s="2">
        <f t="shared" si="1"/>
        <v>1.975478927</v>
      </c>
      <c r="C55" s="2">
        <f>B53^2+B54+2*B55^2-10</f>
        <v>-0.1444746427</v>
      </c>
      <c r="D55" s="9">
        <f>4*B55</f>
        <v>7.901915707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8">
        <v>5.0</v>
      </c>
      <c r="B56" s="2">
        <f t="shared" si="1"/>
        <v>0.8581562323</v>
      </c>
      <c r="C56" s="2">
        <f>5*B56-6*B57+B58</f>
        <v>0.4514263726</v>
      </c>
      <c r="D56" s="8">
        <v>6.0</v>
      </c>
      <c r="E56" s="9">
        <f>max(abs(C56),abs(C57),abs(C58))</f>
        <v>0.4514263726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B57" s="2">
        <f t="shared" si="1"/>
        <v>0.9721862019</v>
      </c>
      <c r="C57" s="2">
        <f>B58-B56^2-B57^2</f>
        <v>0.3121842923</v>
      </c>
      <c r="D57" s="8">
        <f>-2*B57</f>
        <v>-1.944372404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B58" s="2">
        <f t="shared" si="1"/>
        <v>1.993762422</v>
      </c>
      <c r="C58" s="2">
        <f>B56^2+B57+2*B58^2-10</f>
        <v>-0.3412044844</v>
      </c>
      <c r="D58" s="9">
        <f>4*B58</f>
        <v>7.97504969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">
        <v>6.0</v>
      </c>
      <c r="B59" s="2">
        <f t="shared" si="1"/>
        <v>0.7829185035</v>
      </c>
      <c r="C59" s="2">
        <f>5*B59-6*B60+B61</f>
        <v>-0.8453254986</v>
      </c>
      <c r="D59" s="8">
        <v>6.0</v>
      </c>
      <c r="E59" s="9">
        <f>max(abs(C59),abs(C60),abs(C61))</f>
        <v>0.8453254986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B60" s="2">
        <f t="shared" si="1"/>
        <v>1.132744072</v>
      </c>
      <c r="C60" s="2">
        <f>B61-B59^2-B60^2</f>
        <v>0.1404759009</v>
      </c>
      <c r="D60" s="8">
        <f>-2*B60</f>
        <v>-2.265488145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B61" s="2">
        <f t="shared" si="1"/>
        <v>2.036546417</v>
      </c>
      <c r="C61" s="2">
        <f>B59^2+B60+2*B61^2-10</f>
        <v>0.04074807492</v>
      </c>
      <c r="D61" s="9">
        <f>4*B61</f>
        <v>8.146185669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8">
        <v>7.0</v>
      </c>
      <c r="B62" s="2">
        <f t="shared" si="1"/>
        <v>0.9238060866</v>
      </c>
      <c r="C62" s="2">
        <f>5*B62-6*B63+B64</f>
        <v>-0.5179310988</v>
      </c>
      <c r="D62" s="8">
        <v>6.0</v>
      </c>
      <c r="E62" s="9">
        <f>max(abs(C62),abs(C63),abs(C64))</f>
        <v>0.5179310988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B63" s="2">
        <f t="shared" si="1"/>
        <v>1.194750974</v>
      </c>
      <c r="C63" s="2">
        <f>B64-B62^2-B63^2</f>
        <v>-0.2493032633</v>
      </c>
      <c r="D63" s="8">
        <f>-2*B63</f>
        <v>-2.389501948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B64" s="2">
        <f t="shared" si="1"/>
        <v>2.031544312</v>
      </c>
      <c r="C64" s="2">
        <f>B62^2+B63+2*B64^2-10</f>
        <v>0.3025132464</v>
      </c>
      <c r="D64" s="9">
        <f>4*B64</f>
        <v>8.12617725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">
        <v>8.0</v>
      </c>
      <c r="B65" s="2">
        <f t="shared" si="1"/>
        <v>1.010127936</v>
      </c>
      <c r="C65" s="2">
        <f>5*B65-6*B66+B67</f>
        <v>0.5024475287</v>
      </c>
      <c r="D65" s="8">
        <v>7.0</v>
      </c>
      <c r="E65" s="9">
        <f>max(abs(C65),abs(C66),abs(C67))</f>
        <v>0.5024475287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B66" s="2">
        <f t="shared" si="1"/>
        <v>1.090418243</v>
      </c>
      <c r="C66" s="2">
        <f>B67-B65^2-B66^2</f>
        <v>-0.2150530866</v>
      </c>
      <c r="D66" s="8">
        <f>-2*B66</f>
        <v>-2.180836487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B67" s="2">
        <f t="shared" si="1"/>
        <v>1.994317307</v>
      </c>
      <c r="C67" s="2">
        <f>B65^2+B66+2*B67^2-10</f>
        <v>0.06537973145</v>
      </c>
      <c r="D67" s="9">
        <f>4*B67</f>
        <v>7.977269227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8">
        <v>9.0</v>
      </c>
      <c r="B68" s="2">
        <f t="shared" si="1"/>
        <v>0.938349718</v>
      </c>
      <c r="C68" s="2">
        <f>5*B68-6*B69+B70</f>
        <v>0.7270228861</v>
      </c>
      <c r="D68" s="8">
        <v>7.0</v>
      </c>
      <c r="E68" s="9">
        <f>max(abs(C68),abs(C69),abs(C70))</f>
        <v>0.7270228861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B69" s="2">
        <f t="shared" si="1"/>
        <v>0.9918078762</v>
      </c>
      <c r="C69" s="2">
        <f>B70-B68^2-B69^2</f>
        <v>0.1219384967</v>
      </c>
      <c r="D69" s="8">
        <f>-2*B69</f>
        <v>-1.983615752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B70" s="2">
        <f t="shared" si="1"/>
        <v>1.986121553</v>
      </c>
      <c r="C70" s="2">
        <f>B68^2+B69+2*B70^2-10</f>
        <v>-0.238334281</v>
      </c>
      <c r="D70" s="9">
        <f>4*B70</f>
        <v>7.944486213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8">
        <v>10.0</v>
      </c>
      <c r="B71" s="2">
        <f t="shared" si="1"/>
        <v>0.8344893057</v>
      </c>
      <c r="C71" s="2">
        <f>5*B71-6*B72+B73</f>
        <v>-0.1311162627</v>
      </c>
      <c r="D71" s="8">
        <v>7.0</v>
      </c>
      <c r="E71" s="9">
        <f>max(abs(C71),abs(C72),abs(C73))</f>
        <v>0.2103488433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B72" s="2">
        <f t="shared" si="1"/>
        <v>1.053280718</v>
      </c>
      <c r="C72" s="2">
        <f>B73-B71^2-B72^2</f>
        <v>0.2103488433</v>
      </c>
      <c r="D72" s="8">
        <f>-2*B72</f>
        <v>-2.106561435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B73" s="2">
        <f t="shared" si="1"/>
        <v>2.016121515</v>
      </c>
      <c r="C73" s="2">
        <f>B71^2+B72+2*B73^2-10</f>
        <v>-0.1208549551</v>
      </c>
      <c r="D73" s="9">
        <f>4*B73</f>
        <v>8.06448606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8">
        <v>11.0</v>
      </c>
      <c r="B74" s="2">
        <f t="shared" si="1"/>
        <v>0.8532202004</v>
      </c>
      <c r="C74" s="2">
        <f>5*B74-6*B75+B76</f>
        <v>-0.621600453</v>
      </c>
      <c r="D74" s="8">
        <v>7.0</v>
      </c>
      <c r="E74" s="9">
        <f>max(abs(C74),abs(C75),abs(C76))</f>
        <v>0.621600453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B75" s="2">
        <f t="shared" si="1"/>
        <v>1.15313484</v>
      </c>
      <c r="C75" s="2">
        <f>B76-B74^2-B75^2</f>
        <v>-0.02659708443</v>
      </c>
      <c r="D75" s="8">
        <f>-2*B75</f>
        <v>-2.30626968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B76" s="2">
        <f t="shared" si="1"/>
        <v>2.031107585</v>
      </c>
      <c r="C76" s="2">
        <f>B74^2+B75+2*B76^2-10</f>
        <v>0.1319155959</v>
      </c>
      <c r="D76" s="9">
        <f>4*B76</f>
        <v>8.124430341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8">
        <v>12.0</v>
      </c>
      <c r="B77" s="2">
        <f t="shared" si="1"/>
        <v>0.9420202651</v>
      </c>
      <c r="C77" s="2">
        <f>5*B77-6*B78+B79</f>
        <v>-0.1246419572</v>
      </c>
      <c r="D77" s="8">
        <v>7.0</v>
      </c>
      <c r="E77" s="9">
        <f>max(abs(C77),abs(C78),abs(C79))</f>
        <v>0.1757873724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B78" s="2">
        <f t="shared" si="1"/>
        <v>1.141602327</v>
      </c>
      <c r="C78" s="2">
        <f>B79-B77^2-B78^2</f>
        <v>-0.1757873724</v>
      </c>
      <c r="D78" s="8">
        <f>-2*B78</f>
        <v>-2.283204655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B79" s="2">
        <f t="shared" si="1"/>
        <v>2.014870681</v>
      </c>
      <c r="C79" s="2">
        <f>B77^2+B78+2*B79^2-10</f>
        <v>0.1484122309</v>
      </c>
      <c r="D79" s="9">
        <f>4*B79</f>
        <v>8.059482725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>
        <v>13.0</v>
      </c>
      <c r="B80" s="2">
        <f t="shared" si="1"/>
        <v>0.959826259</v>
      </c>
      <c r="C80" s="2">
        <f>5*B80-6*B81+B82</f>
        <v>0.4079224581</v>
      </c>
      <c r="D80" s="8">
        <v>7.0</v>
      </c>
      <c r="E80" s="9">
        <f>max(abs(C80),abs(C81),abs(C82))</f>
        <v>0.4079224581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B81" s="2">
        <f t="shared" si="1"/>
        <v>1.064610818</v>
      </c>
      <c r="C81" s="2">
        <f>B82-B80^2-B81^2</f>
        <v>-0.05820657004</v>
      </c>
      <c r="D81" s="8">
        <f>-2*B81</f>
        <v>-2.129221636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B82" s="2">
        <f t="shared" si="1"/>
        <v>1.996456071</v>
      </c>
      <c r="C82" s="2">
        <f>B80^2+B81+2*B82^2-10</f>
        <v>-0.04244904602</v>
      </c>
      <c r="D82" s="9">
        <f>4*B82</f>
        <v>7.985824285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8">
        <v>14.0</v>
      </c>
      <c r="B83" s="2">
        <f t="shared" si="1"/>
        <v>0.9015516221</v>
      </c>
      <c r="C83" s="2">
        <f>5*B83-6*B84+B85</f>
        <v>0.2858869311</v>
      </c>
      <c r="D83" s="8">
        <v>8.0</v>
      </c>
      <c r="E83" s="9">
        <f>max(abs(C83),abs(C84),abs(C85))</f>
        <v>0.2858869311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B84" s="2">
        <f t="shared" si="1"/>
        <v>1.0372738</v>
      </c>
      <c r="C84" s="2">
        <f>B85-B83^2-B84^2</f>
        <v>0.1130393573</v>
      </c>
      <c r="D84" s="8">
        <f>-2*B84</f>
        <v>-2.0745476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B85" s="2">
        <f t="shared" si="1"/>
        <v>2.001771621</v>
      </c>
      <c r="C85" s="2">
        <f>B83^2+B84+2*B85^2-10</f>
        <v>-0.1357516279</v>
      </c>
      <c r="D85" s="9">
        <f>4*B85</f>
        <v>8.007086484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">
        <v>15.0</v>
      </c>
      <c r="B86" s="2">
        <f t="shared" si="1"/>
        <v>0.8658157557</v>
      </c>
      <c r="C86" s="2">
        <f>5*B86-6*B87+B88</f>
        <v>-0.2027705365</v>
      </c>
      <c r="D86" s="8">
        <v>8.0</v>
      </c>
      <c r="E86" s="9">
        <f>max(abs(C86),abs(C87),abs(C88))</f>
        <v>0.2027705365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B87" s="2">
        <f t="shared" si="1"/>
        <v>1.091762479</v>
      </c>
      <c r="C87" s="2">
        <f>B88-B86^2-B87^2</f>
        <v>0.07714332389</v>
      </c>
      <c r="D87" s="8">
        <f>-2*B87</f>
        <v>-2.183524957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B88" s="2">
        <f t="shared" si="1"/>
        <v>2.018725556</v>
      </c>
      <c r="C88" s="2">
        <f>B86^2+B87+2*B88^2-10</f>
        <v>-0.008094854071</v>
      </c>
      <c r="D88" s="9">
        <f>4*B88</f>
        <v>8.074902226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8">
        <v>16.0</v>
      </c>
      <c r="B89" s="2">
        <f t="shared" si="1"/>
        <v>0.8911620728</v>
      </c>
      <c r="C89" s="2">
        <f>5*B89-6*B90+B91</f>
        <v>-0.2870147963</v>
      </c>
      <c r="D89" s="8">
        <v>8.0</v>
      </c>
      <c r="E89" s="9">
        <f>max(abs(C89),abs(C90),abs(C91))</f>
        <v>0.2870147963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B90" s="2">
        <f t="shared" si="1"/>
        <v>1.127092198</v>
      </c>
      <c r="C90" s="2">
        <f>B91-B89^2-B90^2</f>
        <v>-0.04477863534</v>
      </c>
      <c r="D90" s="8">
        <f>-2*B90</f>
        <v>-2.254184396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B91" s="2">
        <f t="shared" si="1"/>
        <v>2.019728027</v>
      </c>
      <c r="C91" s="2">
        <f>B89^2+B90+2*B91^2-10</f>
        <v>0.07986464635</v>
      </c>
      <c r="D91" s="9">
        <f>4*B91</f>
        <v>8.078912109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8">
        <v>17.0</v>
      </c>
      <c r="B92" s="2">
        <f t="shared" si="1"/>
        <v>0.9270389223</v>
      </c>
      <c r="C92" s="2">
        <f>5*B92-6*B93+B94</f>
        <v>0.001671918472</v>
      </c>
      <c r="D92" s="8">
        <v>8.0</v>
      </c>
      <c r="E92" s="9">
        <f>max(abs(C92),abs(C93),abs(C94))</f>
        <v>0.07551149816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B93" s="2">
        <f t="shared" si="1"/>
        <v>1.107227525</v>
      </c>
      <c r="C93" s="2">
        <f>B94-B92^2-B93^2</f>
        <v>-0.07551149816</v>
      </c>
      <c r="D93" s="8">
        <f>-2*B93</f>
        <v>-2.21445505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B94" s="2">
        <f t="shared" si="1"/>
        <v>2.009842458</v>
      </c>
      <c r="C94" s="2">
        <f>B92^2+B93+2*B94^2-10</f>
        <v>0.04556209975</v>
      </c>
      <c r="D94" s="9">
        <f>4*B94</f>
        <v>8.039369832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8">
        <v>18.0</v>
      </c>
      <c r="B95" s="2">
        <f t="shared" si="1"/>
        <v>0.9268299325</v>
      </c>
      <c r="C95" s="2">
        <f>5*B95-6*B96+B97</f>
        <v>0.1995557525</v>
      </c>
      <c r="D95" s="8">
        <v>8.0</v>
      </c>
      <c r="E95" s="9">
        <f>max(abs(C95),abs(C96),abs(C97))</f>
        <v>0.1995557525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B96" s="2">
        <f t="shared" si="1"/>
        <v>1.073128166</v>
      </c>
      <c r="C96" s="2">
        <f>B97-B95^2-B96^2</f>
        <v>-0.006442698633</v>
      </c>
      <c r="D96" s="8">
        <f>-2*B96</f>
        <v>-2.146256332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B97" s="2">
        <f t="shared" si="1"/>
        <v>2.004175086</v>
      </c>
      <c r="C97" s="2">
        <f>B95^2+B96+2*B97^2-10</f>
        <v>-0.03442256067</v>
      </c>
      <c r="D97" s="9">
        <f>4*B97</f>
        <v>8.016700343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8">
        <v>19.0</v>
      </c>
      <c r="B98" s="2">
        <f t="shared" si="1"/>
        <v>0.9018854635</v>
      </c>
      <c r="C98" s="2">
        <f>5*B98-6*B99+B100</f>
        <v>0.09713824922</v>
      </c>
      <c r="D98" s="8">
        <v>8.0</v>
      </c>
      <c r="E98" s="9">
        <f>max(abs(C98),abs(C99),abs(C100))</f>
        <v>0.09713824922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B99" s="2">
        <f t="shared" si="1"/>
        <v>1.070126335</v>
      </c>
      <c r="C99" s="2">
        <f>B100-B98^2-B99^2</f>
        <v>0.04990118011</v>
      </c>
      <c r="D99" s="8">
        <f>-2*B99</f>
        <v>-2.14025267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B100" s="2">
        <f t="shared" si="1"/>
        <v>2.008468942</v>
      </c>
      <c r="C100" s="2">
        <f>B98^2+B99+2*B100^2-10</f>
        <v>-0.04858129114</v>
      </c>
      <c r="D100" s="9">
        <f>4*B100</f>
        <v>8.033875769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8">
        <v>20.0</v>
      </c>
      <c r="B101" s="2">
        <f t="shared" si="1"/>
        <v>0.8897431823</v>
      </c>
      <c r="C101" s="2">
        <f>5*B101-6*B102+B103</f>
        <v>-0.09741943477</v>
      </c>
      <c r="D101" s="8">
        <v>8.0</v>
      </c>
      <c r="E101" s="9">
        <f>max(abs(C101),abs(C102),abs(C103))</f>
        <v>0.09741943477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B102" s="2">
        <f t="shared" si="1"/>
        <v>1.093441891</v>
      </c>
      <c r="C102" s="2">
        <f>B103-B101^2-B102^2</f>
        <v>0.02725789892</v>
      </c>
      <c r="D102" s="8">
        <f>-2*B102</f>
        <v>-2.186883781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B103" s="2">
        <f t="shared" si="1"/>
        <v>2.014515998</v>
      </c>
      <c r="C103" s="2">
        <f>B101^2+B102+2*B103^2-10</f>
        <v>0.001634230607</v>
      </c>
      <c r="D103" s="9">
        <f>4*B103</f>
        <v>8.058063991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8">
        <v>21.0</v>
      </c>
      <c r="B104" s="2">
        <f t="shared" si="1"/>
        <v>0.9019206117</v>
      </c>
      <c r="C104" s="2">
        <f>5*B104-6*B105+B106</f>
        <v>-0.1115206847</v>
      </c>
      <c r="D104" s="8">
        <v>8.0</v>
      </c>
      <c r="E104" s="9">
        <f>max(abs(C104),abs(C105),abs(C106))</f>
        <v>0.1115206847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B105" s="2">
        <f t="shared" si="1"/>
        <v>1.105906156</v>
      </c>
      <c r="C105" s="2">
        <f>B106-B104^2-B105^2</f>
        <v>-0.02217602402</v>
      </c>
      <c r="D105" s="8">
        <f>-2*B105</f>
        <v>-2.211812311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B106" s="2">
        <f t="shared" si="1"/>
        <v>2.014313191</v>
      </c>
      <c r="C106" s="2">
        <f>B104^2+B105+2*B106^2-10</f>
        <v>0.0342822065</v>
      </c>
      <c r="D106" s="9">
        <f>4*B106</f>
        <v>8.057252763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8">
        <v>22.0</v>
      </c>
      <c r="B107" s="2">
        <f t="shared" si="1"/>
        <v>0.9158606972</v>
      </c>
      <c r="C107" s="2">
        <f>5*B107-6*B108+B109</f>
        <v>0.0140819857</v>
      </c>
      <c r="D107" s="8">
        <v>9.0</v>
      </c>
      <c r="E107" s="9">
        <f>max(abs(C107),abs(C108),abs(C109))</f>
        <v>0.02969537703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B108" s="2">
        <f t="shared" si="1"/>
        <v>1.095879978</v>
      </c>
      <c r="C108" s="2">
        <f>B109-B107^2-B108^2</f>
        <v>-0.02969537703</v>
      </c>
      <c r="D108" s="8">
        <f>-2*B108</f>
        <v>-2.191759955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B109" s="2">
        <f t="shared" si="1"/>
        <v>2.010058365</v>
      </c>
      <c r="C109" s="2">
        <f>B107^2+B108+2*B109^2-10</f>
        <v>0.01535005608</v>
      </c>
      <c r="D109" s="9">
        <f>4*B109</f>
        <v>8.04023346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8">
        <v>23.0</v>
      </c>
      <c r="B110" s="2">
        <f t="shared" si="1"/>
        <v>0.9142960322</v>
      </c>
      <c r="C110" s="2">
        <f>5*B110-6*B111+B112</f>
        <v>0.08564137334</v>
      </c>
      <c r="D110" s="8">
        <v>9.0</v>
      </c>
      <c r="E110" s="9">
        <f>max(abs(C110),abs(C111),abs(C112))</f>
        <v>0.08564137334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B111" s="2">
        <f t="shared" si="1"/>
        <v>1.082331333</v>
      </c>
      <c r="C111" s="2">
        <f>B112-B110^2-B111^2</f>
        <v>0.0007708610289</v>
      </c>
      <c r="D111" s="8">
        <f>-2*B111</f>
        <v>-2.164662666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B112" s="2">
        <f t="shared" si="1"/>
        <v>2.00814921</v>
      </c>
      <c r="C112" s="2">
        <f>B110^2+B111+2*B112^2-10</f>
        <v>-0.01640493733</v>
      </c>
      <c r="D112" s="9">
        <f>4*B112</f>
        <v>8.032596838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8">
        <v>24.0</v>
      </c>
      <c r="B113" s="2">
        <f t="shared" si="1"/>
        <v>0.904780324</v>
      </c>
      <c r="C113" s="2">
        <f>5*B113-6*B114+B115</f>
        <v>0.03796845988</v>
      </c>
      <c r="D113" s="8">
        <v>9.0</v>
      </c>
      <c r="E113" s="9">
        <f>max(abs(C113),abs(C114),abs(C115))</f>
        <v>0.03796845988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B114" s="2">
        <f t="shared" si="1"/>
        <v>1.082687444</v>
      </c>
      <c r="C114" s="2">
        <f>B115-B113^2-B114^2</f>
        <v>0.01935196851</v>
      </c>
      <c r="D114" s="8">
        <f>-2*B114</f>
        <v>-2.165374888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B115" s="2">
        <f t="shared" si="1"/>
        <v>2.010191505</v>
      </c>
      <c r="C115" s="2">
        <f>B113^2+B114+2*B115^2-10</f>
        <v>-0.01694534637</v>
      </c>
      <c r="D115" s="9">
        <f>4*B115</f>
        <v>8.040766021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8">
        <v>25.0</v>
      </c>
      <c r="B116" s="2">
        <f t="shared" si="1"/>
        <v>0.9005616063</v>
      </c>
      <c r="C116" s="2">
        <f>5*B116-6*B117+B118</f>
        <v>-0.03463973597</v>
      </c>
      <c r="D116" s="8">
        <v>10.0</v>
      </c>
      <c r="E116" s="9">
        <f>max(abs(C116),abs(C117),abs(C118))</f>
        <v>0.03463973597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B117" s="2">
        <f t="shared" si="1"/>
        <v>1.09162445</v>
      </c>
      <c r="C117" s="2">
        <f>B118-B116^2-B117^2</f>
        <v>0.009643787352</v>
      </c>
      <c r="D117" s="8">
        <f>-2*B117</f>
        <v>-2.183248901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B118" s="2">
        <f t="shared" si="1"/>
        <v>2.012298934</v>
      </c>
      <c r="C118" s="2">
        <f>B116^2+B117+2*B118^2-10</f>
        <v>0.001329660509</v>
      </c>
      <c r="D118" s="9">
        <f>4*B118</f>
        <v>8.049195738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8">
        <v>26.0</v>
      </c>
      <c r="B119" s="2">
        <f t="shared" si="1"/>
        <v>0.9040255799</v>
      </c>
      <c r="C119" s="2">
        <f>5*B119-6*B120+B121</f>
        <v>-0.04398809566</v>
      </c>
      <c r="D119" s="8">
        <v>11.0</v>
      </c>
      <c r="E119" s="9">
        <f>max(abs(C119),abs(C120),abs(C121))</f>
        <v>0.04398809566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B120" s="2">
        <f t="shared" si="1"/>
        <v>1.096041623</v>
      </c>
      <c r="C120" s="2">
        <f>B121-B119^2-B120^2</f>
        <v>-0.006435745503</v>
      </c>
      <c r="D120" s="8">
        <f>-2*B120</f>
        <v>-2.192083246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B121" s="2">
        <f t="shared" si="1"/>
        <v>2.012133743</v>
      </c>
      <c r="C121" s="2">
        <f>B119^2+B120+2*B121^2-10</f>
        <v>0.0106682696</v>
      </c>
      <c r="D121" s="9">
        <f>4*B121</f>
        <v>8.048534971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8">
        <v>27.0</v>
      </c>
      <c r="B122" s="10">
        <f t="shared" si="1"/>
        <v>0.9080244976</v>
      </c>
      <c r="C122" s="11">
        <f>5*B122-6*B123+B124</f>
        <v>-0.007703576114</v>
      </c>
      <c r="D122" s="8">
        <v>11.0</v>
      </c>
      <c r="E122" s="12">
        <f>max(abs(C122),abs(C123),abs(C124))</f>
        <v>0.008580350928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B123" s="10">
        <f t="shared" si="1"/>
        <v>1.093105719</v>
      </c>
      <c r="C123" s="11">
        <f>B124-B122^2-B123^2</f>
        <v>-0.008580350928</v>
      </c>
      <c r="D123" s="8">
        <f>-2*B123</f>
        <v>-2.186211438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B124" s="10">
        <f t="shared" si="1"/>
        <v>2.010808251</v>
      </c>
      <c r="C124" s="11">
        <f>B122^2+B123+2*B124^2-10</f>
        <v>0.004313849359</v>
      </c>
      <c r="D124" s="9">
        <f>4*B124</f>
        <v>8.043233003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13" t="s">
        <v>13</v>
      </c>
      <c r="F125" s="13" t="s">
        <v>14</v>
      </c>
      <c r="G125" s="13" t="s">
        <v>15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 t="s">
        <v>16</v>
      </c>
      <c r="B126" s="2"/>
      <c r="C126" s="2"/>
      <c r="D126" s="2"/>
      <c r="E126" s="10">
        <f>B122</f>
        <v>0.9080244976</v>
      </c>
      <c r="F126" s="10">
        <f>B123</f>
        <v>1.093105719</v>
      </c>
      <c r="G126" s="10">
        <f>B124</f>
        <v>2.010808251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 t="s">
        <v>8</v>
      </c>
      <c r="B129" s="7" t="s">
        <v>9</v>
      </c>
      <c r="C129" s="7" t="s">
        <v>10</v>
      </c>
      <c r="D129" s="7" t="s">
        <v>11</v>
      </c>
      <c r="E129" s="7" t="s">
        <v>12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>
        <v>0.0</v>
      </c>
      <c r="B130" s="7">
        <v>1.0</v>
      </c>
      <c r="C130" s="2">
        <f>5*B130-6*B131+B132</f>
        <v>1</v>
      </c>
      <c r="D130" s="8">
        <v>5.0</v>
      </c>
      <c r="E130" s="9">
        <f>max(abs(C130),abs(C131),abs(C132))</f>
        <v>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7">
        <v>1.0</v>
      </c>
      <c r="C131" s="2">
        <f>B132-B133^2-B131^2</f>
        <v>0.36</v>
      </c>
      <c r="D131" s="8">
        <f>-2*B131</f>
        <v>-2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2">
        <f>2</f>
        <v>2</v>
      </c>
      <c r="C132" s="2">
        <f>B133^2+B134+2*B132^2-10</f>
        <v>-0.18</v>
      </c>
      <c r="D132" s="9">
        <f>4*B132</f>
        <v>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>
        <v>1.0</v>
      </c>
      <c r="B133" s="2">
        <f t="shared" ref="B133:B153" si="2">B130-(C130/D130)</f>
        <v>0.8</v>
      </c>
      <c r="C133" s="2">
        <f>5*B133-6*B134+B135</f>
        <v>-1.0575</v>
      </c>
      <c r="D133" s="8">
        <v>5.0</v>
      </c>
      <c r="E133" s="9">
        <f>max(abs(C133),abs(C134),abs(C135))</f>
        <v>1.0575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>
        <f t="shared" si="2"/>
        <v>1.18</v>
      </c>
      <c r="C134" s="2">
        <f>B135-B136^2-B134^2</f>
        <v>-0.39303225</v>
      </c>
      <c r="D134" s="8">
        <f>-2*B134</f>
        <v>-2.36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>
        <f t="shared" si="2"/>
        <v>2.0225</v>
      </c>
      <c r="C135" s="2">
        <f>B136^2+B137+2*B135^2-10</f>
        <v>0.217605661</v>
      </c>
      <c r="D135" s="9">
        <f>4*B135</f>
        <v>8.09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>
        <v>2.0</v>
      </c>
      <c r="B136" s="2">
        <f t="shared" si="2"/>
        <v>1.0115</v>
      </c>
      <c r="C136" s="2">
        <f>5*B136-6*B137+B138</f>
        <v>0.9723364299</v>
      </c>
      <c r="D136" s="8">
        <v>5.0</v>
      </c>
      <c r="E136" s="9">
        <f>max(abs(C136),abs(C137),abs(C138))</f>
        <v>0.9723364299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>
        <f t="shared" si="2"/>
        <v>1.013460911</v>
      </c>
      <c r="C137" s="2">
        <f>B138-B139^2-B137^2</f>
        <v>0.3009564221</v>
      </c>
      <c r="D137" s="8">
        <f>-2*B137</f>
        <v>-2.026921822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>
        <f t="shared" si="2"/>
        <v>1.995601896</v>
      </c>
      <c r="C138" s="2">
        <f>B139^2+B140+2*B138^2-10</f>
        <v>-0.2056632371</v>
      </c>
      <c r="D138" s="9">
        <f>4*B138</f>
        <v>7.982407584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>
        <v>3.0</v>
      </c>
      <c r="B139" s="2">
        <f t="shared" si="2"/>
        <v>0.817032714</v>
      </c>
      <c r="C139" s="2">
        <f>5*B139-6*B140+B141</f>
        <v>-0.8651126848</v>
      </c>
      <c r="D139" s="8">
        <v>5.0</v>
      </c>
      <c r="E139" s="9">
        <f>max(abs(C139),abs(C140),abs(C141))</f>
        <v>0.8651126848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>
        <f t="shared" si="2"/>
        <v>1.161940452</v>
      </c>
      <c r="C140" s="2">
        <f>B141-B142^2-B140^2</f>
        <v>-0.3089485561</v>
      </c>
      <c r="D140" s="8">
        <f>-2*B140</f>
        <v>-2.323880904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>
        <f t="shared" si="2"/>
        <v>2.021366458</v>
      </c>
      <c r="C141" s="2">
        <f>B142^2+B143+2*B141^2-10</f>
        <v>0.1810494795</v>
      </c>
      <c r="D141" s="9">
        <f>4*B141</f>
        <v>8.085465833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>
        <v>4.0</v>
      </c>
      <c r="B142" s="2">
        <f t="shared" si="2"/>
        <v>0.990055251</v>
      </c>
      <c r="C142" s="2">
        <f>5*B142-6*B143+B144</f>
        <v>0.7752785739</v>
      </c>
      <c r="D142" s="8">
        <v>6.0</v>
      </c>
      <c r="E142" s="9">
        <f>max(abs(C142),abs(C143),abs(C144))</f>
        <v>0.7752785739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>
        <f t="shared" si="2"/>
        <v>1.028995362</v>
      </c>
      <c r="C143" s="2">
        <f>B144-B145^2-B143^2</f>
        <v>0.1990938202</v>
      </c>
      <c r="D143" s="8">
        <f>-2*B143</f>
        <v>-2.057990724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>
        <f t="shared" si="2"/>
        <v>1.998974492</v>
      </c>
      <c r="C144" s="2">
        <f>B145^2+B146+2*B144^2-10</f>
        <v>-0.141415538</v>
      </c>
      <c r="D144" s="9">
        <f>4*B144</f>
        <v>7.995897967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>
        <v>5.0</v>
      </c>
      <c r="B145" s="2">
        <f t="shared" si="2"/>
        <v>0.8608421553</v>
      </c>
      <c r="C145" s="2">
        <f>5*B145-6*B146+B147</f>
        <v>-0.4335519651</v>
      </c>
      <c r="D145" s="8">
        <v>7.0</v>
      </c>
      <c r="E145" s="9">
        <f>max(abs(C145),abs(C146),abs(C147))</f>
        <v>0.4335519651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>
        <f t="shared" si="2"/>
        <v>1.125737207</v>
      </c>
      <c r="C146" s="2">
        <f>B147-B148^2-B146^2</f>
        <v>-0.1021432722</v>
      </c>
      <c r="D146" s="8">
        <f>-2*B146</f>
        <v>-2.251474415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>
        <f t="shared" si="2"/>
        <v>2.016660503</v>
      </c>
      <c r="C147" s="2">
        <f>B148^2+B149+2*B147^2-10</f>
        <v>0.06572860744</v>
      </c>
      <c r="D147" s="9">
        <f>4*B147</f>
        <v>8.066642011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>
        <v>6.0</v>
      </c>
      <c r="B148" s="2">
        <f t="shared" si="2"/>
        <v>0.9227781503</v>
      </c>
      <c r="C148" s="2">
        <f>5*B148-6*B149+B150</f>
        <v>0.1401834958</v>
      </c>
      <c r="D148" s="8">
        <v>8.0</v>
      </c>
      <c r="E148" s="9">
        <f>max(abs(C148),abs(C149),abs(C150))</f>
        <v>0.1401834958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>
        <f t="shared" si="2"/>
        <v>1.080369927</v>
      </c>
      <c r="C149" s="2">
        <f>B150-B151^2-B149^2</f>
        <v>0.02182612387</v>
      </c>
      <c r="D149" s="8">
        <f>-2*B149</f>
        <v>-2.160739853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>
        <f t="shared" si="2"/>
        <v>2.008512303</v>
      </c>
      <c r="C150" s="2">
        <f>B151^2+B152+2*B150^2-10</f>
        <v>-0.02179850006</v>
      </c>
      <c r="D150" s="9">
        <f>4*B150</f>
        <v>8.034049213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>
        <v>7.0</v>
      </c>
      <c r="B151" s="14">
        <f t="shared" si="2"/>
        <v>0.9052552134</v>
      </c>
      <c r="C151" s="2">
        <f>5*B151-6*B152+B153</f>
        <v>-0.005325286978</v>
      </c>
      <c r="D151" s="8">
        <v>9.0</v>
      </c>
      <c r="E151" s="15">
        <f>max(abs(C151),abs(C152),abs(C153))</f>
        <v>0.005325286978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14">
        <f t="shared" si="2"/>
        <v>1.090471154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14">
        <f t="shared" si="2"/>
        <v>2.011225568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2"/>
      <c r="E154" s="13" t="s">
        <v>13</v>
      </c>
      <c r="F154" s="13" t="s">
        <v>14</v>
      </c>
      <c r="G154" s="13" t="s">
        <v>15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 t="s">
        <v>17</v>
      </c>
      <c r="B155" s="2"/>
      <c r="E155" s="10">
        <f>B151</f>
        <v>0.9052552134</v>
      </c>
      <c r="F155" s="10">
        <f>B152</f>
        <v>1.090471154</v>
      </c>
      <c r="G155" s="10">
        <f>B153</f>
        <v>2.011225568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2:K5"/>
    <mergeCell ref="A6:K9"/>
    <mergeCell ref="A10:K13"/>
    <mergeCell ref="A15:K15"/>
    <mergeCell ref="A16:K16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7">
        <v>0.0</v>
      </c>
      <c r="C3" s="7">
        <v>1.0</v>
      </c>
      <c r="D3" s="2">
        <f>5*C3-6*C4+C5</f>
        <v>1</v>
      </c>
      <c r="E3" s="7">
        <v>1.0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7">
        <v>1.0</v>
      </c>
      <c r="D4" s="16">
        <f>C3^2+C4+2*C5^2-10</f>
        <v>0</v>
      </c>
      <c r="E4" s="7">
        <v>1.0</v>
      </c>
      <c r="F4" s="2">
        <f>max(abs(D4),abs(D3),abs(D5))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/>
      <c r="C5" s="7">
        <v>2.0</v>
      </c>
      <c r="D5" s="17">
        <f>C5-C3^2-C4^2</f>
        <v>0</v>
      </c>
      <c r="E5" s="7">
        <v>1.0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1.0</v>
      </c>
      <c r="C6" s="2">
        <f t="shared" ref="C6:C11" si="1">C3-(D3/E3)</f>
        <v>0</v>
      </c>
      <c r="D6" s="2">
        <f>5*C6-6*C7+C8</f>
        <v>-4</v>
      </c>
      <c r="E6" s="7">
        <v>1.0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>
        <f t="shared" si="1"/>
        <v>1</v>
      </c>
      <c r="D7" s="16">
        <f>C6^2+C7+2*C8^2-10</f>
        <v>-1</v>
      </c>
      <c r="E7" s="7">
        <v>1.0</v>
      </c>
      <c r="F7" s="2">
        <f>max(abs(D7),abs(D6),abs(D8))</f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>
        <f t="shared" si="1"/>
        <v>2</v>
      </c>
      <c r="D8" s="17">
        <f>C8-C6^2-C7^2</f>
        <v>1</v>
      </c>
      <c r="E8" s="7">
        <v>1.0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/>
      <c r="C9" s="2">
        <f t="shared" si="1"/>
        <v>4</v>
      </c>
      <c r="D9" s="2">
        <f>5*C9-6*C10+C11</f>
        <v>9</v>
      </c>
      <c r="E9" s="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>
        <v>2.0</v>
      </c>
      <c r="C10" s="2">
        <f t="shared" si="1"/>
        <v>2</v>
      </c>
      <c r="D10" s="16">
        <f>C9^2+C10+2*C11^2-10</f>
        <v>10</v>
      </c>
      <c r="E10" s="7">
        <v>1.0</v>
      </c>
      <c r="F10" s="2">
        <f>max(abs(D10),abs(D9),abs(D11))</f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>
        <f t="shared" si="1"/>
        <v>1</v>
      </c>
      <c r="D11" s="17">
        <f>C11-C9^2-C10^2</f>
        <v>-19</v>
      </c>
      <c r="E11" s="7">
        <v>1.0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</row>
    <row r="3">
      <c r="B3" s="7">
        <v>0.0</v>
      </c>
      <c r="C3" s="7">
        <v>1.0</v>
      </c>
      <c r="D3" s="2">
        <f>5*C3-6*C4+C5</f>
        <v>1</v>
      </c>
      <c r="E3" s="7">
        <f>5</f>
        <v>5</v>
      </c>
      <c r="F3" s="2"/>
      <c r="G3" s="8"/>
    </row>
    <row r="4">
      <c r="B4" s="2"/>
      <c r="C4" s="7">
        <v>1.0</v>
      </c>
      <c r="D4" s="2">
        <f>C5-C3^2-C4^2</f>
        <v>0</v>
      </c>
      <c r="E4" s="7">
        <f>-2*C4</f>
        <v>-2</v>
      </c>
      <c r="F4" s="2">
        <f>max(abs(D3),abs(D4),abs(D5))</f>
        <v>1</v>
      </c>
      <c r="G4" s="8"/>
    </row>
    <row r="5">
      <c r="B5" s="7"/>
      <c r="C5" s="7">
        <v>2.0</v>
      </c>
      <c r="D5" s="2">
        <f>C3^2+C4+2*C5^2-10</f>
        <v>0</v>
      </c>
      <c r="E5" s="7">
        <f>4*C5</f>
        <v>8</v>
      </c>
      <c r="F5" s="2"/>
      <c r="G5" s="8"/>
    </row>
    <row r="6">
      <c r="B6" s="7">
        <v>1.0</v>
      </c>
      <c r="C6" s="2">
        <f>C3-(D3/E3)</f>
        <v>0.8</v>
      </c>
      <c r="D6" s="2">
        <f>5*C6-6*C7+C8</f>
        <v>-6</v>
      </c>
      <c r="E6" s="7">
        <f>5</f>
        <v>5</v>
      </c>
      <c r="F6" s="2"/>
    </row>
    <row r="7">
      <c r="B7" s="2"/>
      <c r="C7" s="2">
        <f>C5-(D5/E5)</f>
        <v>2</v>
      </c>
      <c r="D7" s="2">
        <f>C8-C6^2-C7^2</f>
        <v>-2.64</v>
      </c>
      <c r="E7" s="7">
        <f>-2*C7</f>
        <v>-4</v>
      </c>
      <c r="F7" s="2">
        <f>max(abs(D6),abs(D7),abs(D8))</f>
        <v>6</v>
      </c>
    </row>
    <row r="8">
      <c r="B8" s="2"/>
      <c r="C8" s="2">
        <f t="shared" ref="C8:C9" si="1">C5-(D5/E5)</f>
        <v>2</v>
      </c>
      <c r="D8" s="2">
        <f>C6^2+C7+2*C8^2-10</f>
        <v>0.64</v>
      </c>
      <c r="E8" s="7">
        <f>4*C8</f>
        <v>8</v>
      </c>
      <c r="F8" s="2"/>
    </row>
    <row r="9">
      <c r="B9" s="7">
        <v>2.0</v>
      </c>
      <c r="C9" s="2">
        <f t="shared" si="1"/>
        <v>2</v>
      </c>
      <c r="D9" s="2">
        <f>5*C9-6*C10+C11</f>
        <v>0.4</v>
      </c>
      <c r="E9" s="7">
        <f>5</f>
        <v>5</v>
      </c>
      <c r="F9" s="2"/>
    </row>
    <row r="10">
      <c r="B10" s="2"/>
      <c r="C10" s="2">
        <f>C8-(D8/E8)</f>
        <v>1.92</v>
      </c>
      <c r="D10" s="2">
        <f>C11-C9^2-C10^2</f>
        <v>-5.7664</v>
      </c>
      <c r="E10" s="7">
        <f>-2*C10</f>
        <v>-3.84</v>
      </c>
      <c r="F10" s="2">
        <f>max(abs(D9),abs(D10),abs(D11))</f>
        <v>5.7664</v>
      </c>
    </row>
    <row r="11">
      <c r="B11" s="2"/>
      <c r="C11" s="2">
        <f t="shared" ref="C11:C12" si="2">C8-(D8/E8)</f>
        <v>1.92</v>
      </c>
      <c r="D11" s="2">
        <f>C9^2+C10+2*C11^2-10</f>
        <v>3.2928</v>
      </c>
      <c r="E11" s="7">
        <f>4*C11</f>
        <v>7.68</v>
      </c>
      <c r="F11" s="2"/>
    </row>
    <row r="12">
      <c r="B12" s="7">
        <v>3.0</v>
      </c>
      <c r="C12" s="2">
        <f t="shared" si="2"/>
        <v>1.92</v>
      </c>
      <c r="D12" s="2">
        <f>5*C12-6*C13+C14</f>
        <v>2.14375</v>
      </c>
      <c r="E12" s="7">
        <f>5</f>
        <v>5</v>
      </c>
      <c r="F12" s="2"/>
    </row>
    <row r="13">
      <c r="B13" s="2"/>
      <c r="C13" s="2">
        <f>C11-(D11/E11)</f>
        <v>1.49125</v>
      </c>
      <c r="D13" s="2">
        <f>C14-C12^2-C13^2</f>
        <v>-4.418976563</v>
      </c>
      <c r="E13" s="7">
        <f>-2*C13</f>
        <v>-2.9825</v>
      </c>
      <c r="F13" s="2">
        <f>max(abs(D12),abs(D13),abs(D14))</f>
        <v>4.418976563</v>
      </c>
    </row>
    <row r="14">
      <c r="B14" s="2"/>
      <c r="C14" s="2">
        <f t="shared" ref="C14:C15" si="3">C11-(D11/E11)</f>
        <v>1.49125</v>
      </c>
      <c r="D14" s="2">
        <f>C12^2+C13+2*C14^2-10</f>
        <v>-0.374696875</v>
      </c>
      <c r="E14" s="7">
        <f>4*C14</f>
        <v>5.965</v>
      </c>
      <c r="F14" s="2"/>
    </row>
    <row r="15">
      <c r="B15" s="7">
        <v>4.0</v>
      </c>
      <c r="C15" s="2">
        <f t="shared" si="3"/>
        <v>1.49125</v>
      </c>
      <c r="D15" s="2">
        <f>5*C15-6*C16+C17</f>
        <v>-0.3140795264</v>
      </c>
      <c r="E15" s="7">
        <f>5</f>
        <v>5</v>
      </c>
      <c r="F15" s="2"/>
    </row>
    <row r="16">
      <c r="B16" s="2"/>
      <c r="C16" s="2">
        <f>C14-(D14/E14)</f>
        <v>1.554065905</v>
      </c>
      <c r="D16" s="2">
        <f>C17-C15^2-C16^2</f>
        <v>-3.084881495</v>
      </c>
      <c r="E16" s="7">
        <f>-2*C16</f>
        <v>-3.108131811</v>
      </c>
      <c r="F16" s="2">
        <f>max(abs(D15),abs(D16),abs(D17))</f>
        <v>3.084881495</v>
      </c>
    </row>
    <row r="17">
      <c r="B17" s="2"/>
      <c r="C17" s="2">
        <f t="shared" ref="C17:C18" si="4">C14-(D14/E14)</f>
        <v>1.554065905</v>
      </c>
      <c r="D17" s="2">
        <f>C15^2+C16+2*C17^2-10</f>
        <v>-1.391865856</v>
      </c>
      <c r="E17" s="7">
        <f>4*C17</f>
        <v>6.216263621</v>
      </c>
      <c r="F17" s="2"/>
    </row>
    <row r="18">
      <c r="B18" s="7">
        <v>4.0</v>
      </c>
      <c r="C18" s="2">
        <f t="shared" si="4"/>
        <v>1.554065905</v>
      </c>
      <c r="D18" s="2">
        <f>5*C18-6*C19+C20</f>
        <v>-1.119535738</v>
      </c>
      <c r="E18" s="7">
        <f>5</f>
        <v>5</v>
      </c>
      <c r="F18" s="2"/>
    </row>
    <row r="19">
      <c r="B19" s="2"/>
      <c r="C19" s="2">
        <f>C17-(D17/E17)</f>
        <v>1.777973053</v>
      </c>
      <c r="D19" s="2">
        <f>C20-C18^2-C19^2</f>
        <v>-3.798335962</v>
      </c>
      <c r="E19" s="7">
        <f>-2*C19</f>
        <v>-3.555946106</v>
      </c>
      <c r="F19" s="2">
        <f>max(abs(D18),abs(D19),abs(D20))</f>
        <v>3.798335962</v>
      </c>
    </row>
    <row r="20">
      <c r="B20" s="2"/>
      <c r="C20" s="2">
        <f t="shared" ref="C20:C21" si="5">C17-(D17/E17)</f>
        <v>1.777973053</v>
      </c>
      <c r="D20" s="2">
        <f>C18^2+C19+2*C20^2-10</f>
        <v>0.5154702446</v>
      </c>
      <c r="E20" s="7">
        <f>4*C20</f>
        <v>7.111892212</v>
      </c>
      <c r="F20" s="2"/>
    </row>
    <row r="21">
      <c r="B21" s="7">
        <v>5.0</v>
      </c>
      <c r="C21" s="2">
        <f t="shared" si="5"/>
        <v>1.777973053</v>
      </c>
      <c r="D21" s="2">
        <f>5*C21-6*C22+C23</f>
        <v>0.3624002089</v>
      </c>
      <c r="E21" s="7">
        <f>5</f>
        <v>5</v>
      </c>
      <c r="F21" s="2"/>
    </row>
    <row r="22">
      <c r="B22" s="2"/>
      <c r="C22" s="2">
        <f>C20-(D20/E20)</f>
        <v>1.705493011</v>
      </c>
      <c r="D22" s="2">
        <f>C23-C21^2-C22^2</f>
        <v>-4.364401577</v>
      </c>
      <c r="E22" s="7">
        <f>-2*C22</f>
        <v>-3.410986022</v>
      </c>
      <c r="F22" s="2">
        <f>max(abs(D21),abs(D22),abs(D23))</f>
        <v>4.364401577</v>
      </c>
    </row>
    <row r="23">
      <c r="B23" s="2"/>
      <c r="C23" s="2">
        <f t="shared" ref="C23:C24" si="6">C20-(D20/E20)</f>
        <v>1.705493011</v>
      </c>
      <c r="D23" s="2">
        <f>C21^2+C22+2*C23^2-10</f>
        <v>0.68409401</v>
      </c>
      <c r="E23" s="7">
        <f>4*C23</f>
        <v>6.821972045</v>
      </c>
      <c r="F23" s="2"/>
    </row>
    <row r="24">
      <c r="B24" s="7">
        <v>4.0</v>
      </c>
      <c r="C24" s="2">
        <f t="shared" si="6"/>
        <v>1.705493011</v>
      </c>
      <c r="D24" s="2">
        <f>5*C24-6*C25+C26</f>
        <v>0.5013902179</v>
      </c>
      <c r="E24" s="7">
        <f>5</f>
        <v>5</v>
      </c>
      <c r="F24" s="2"/>
    </row>
    <row r="25">
      <c r="B25" s="2"/>
      <c r="C25" s="2">
        <f>C23-(D23/E23)</f>
        <v>1.605214968</v>
      </c>
      <c r="D25" s="2">
        <f>C26-C24^2-C25^2</f>
        <v>-3.880206536</v>
      </c>
      <c r="E25" s="7">
        <f>-2*C25</f>
        <v>-3.210429935</v>
      </c>
      <c r="F25" s="2">
        <f>max(abs(D24),abs(D25),abs(D26))</f>
        <v>3.880206536</v>
      </c>
    </row>
    <row r="26">
      <c r="B26" s="2"/>
      <c r="C26" s="2">
        <f t="shared" ref="C26:C27" si="7">C23-(D23/E23)</f>
        <v>1.605214968</v>
      </c>
      <c r="D26" s="2">
        <f>C24^2+C25+2*C26^2-10</f>
        <v>-0.3326484374</v>
      </c>
      <c r="E26" s="7">
        <f>4*C26</f>
        <v>6.42085987</v>
      </c>
      <c r="F26" s="2"/>
    </row>
    <row r="27">
      <c r="B27" s="7">
        <v>5.0</v>
      </c>
      <c r="C27" s="2">
        <f t="shared" si="7"/>
        <v>1.605214968</v>
      </c>
      <c r="D27" s="2">
        <f>5*C27-6*C28+C29</f>
        <v>-0.2590372973</v>
      </c>
      <c r="E27" s="7">
        <f>5</f>
        <v>5</v>
      </c>
      <c r="F27" s="2"/>
    </row>
    <row r="28">
      <c r="B28" s="2"/>
      <c r="C28" s="2">
        <f>C26-(D26/E26)</f>
        <v>1.657022427</v>
      </c>
      <c r="D28" s="2">
        <f>C29-C27^2-C28^2</f>
        <v>-3.665415989</v>
      </c>
      <c r="E28" s="7">
        <f>-2*C28</f>
        <v>-3.314044854</v>
      </c>
      <c r="F28" s="2">
        <f>max(abs(D27),abs(D28),abs(D29))</f>
        <v>3.665415989</v>
      </c>
    </row>
    <row r="29">
      <c r="B29" s="2"/>
      <c r="C29" s="2">
        <f t="shared" ref="C29:C30" si="8">C26-(D26/E26)</f>
        <v>1.657022427</v>
      </c>
      <c r="D29" s="2">
        <f>C27^2+C28+2*C29^2-10</f>
        <v>-0.2748158338</v>
      </c>
      <c r="E29" s="7">
        <f>4*C29</f>
        <v>6.628089708</v>
      </c>
      <c r="F29" s="2"/>
    </row>
    <row r="30">
      <c r="B30" s="7">
        <v>4.0</v>
      </c>
      <c r="C30" s="2">
        <f t="shared" si="8"/>
        <v>1.657022427</v>
      </c>
      <c r="D30" s="2">
        <f>5*C30-6*C31+C32</f>
        <v>-0.2073114924</v>
      </c>
      <c r="E30" s="7">
        <f>5</f>
        <v>5</v>
      </c>
      <c r="F30" s="2"/>
    </row>
    <row r="31">
      <c r="B31" s="2"/>
      <c r="C31" s="2">
        <f>C29-(D29/E29)</f>
        <v>1.698484725</v>
      </c>
      <c r="D31" s="2">
        <f>C32-C30^2-C31^2</f>
        <v>-3.932088961</v>
      </c>
      <c r="E31" s="7">
        <f>-2*C31</f>
        <v>-3.396969451</v>
      </c>
      <c r="F31" s="2">
        <f>max(abs(D30),abs(D31),abs(D32))</f>
        <v>3.932088961</v>
      </c>
    </row>
    <row r="32">
      <c r="B32" s="2"/>
      <c r="C32" s="2">
        <f t="shared" ref="C32:C33" si="9">C29-(D29/E29)</f>
        <v>1.698484725</v>
      </c>
      <c r="D32" s="2">
        <f>C30^2+C31+2*C32^2-10</f>
        <v>0.2139087744</v>
      </c>
      <c r="E32" s="7">
        <f>4*C32</f>
        <v>6.793938902</v>
      </c>
      <c r="F32" s="2"/>
    </row>
    <row r="33">
      <c r="B33" s="7">
        <v>5.0</v>
      </c>
      <c r="C33" s="2">
        <f t="shared" si="9"/>
        <v>1.698484725</v>
      </c>
      <c r="D33" s="2">
        <f>5*C33-6*C34+C35</f>
        <v>0.1574261835</v>
      </c>
      <c r="E33" s="7">
        <f>5</f>
        <v>5</v>
      </c>
      <c r="F33" s="2"/>
    </row>
    <row r="34">
      <c r="B34" s="2"/>
      <c r="C34" s="2">
        <f>C32-(D32/E32)</f>
        <v>1.666999489</v>
      </c>
      <c r="D34" s="2">
        <f>C35-C33^2-C34^2</f>
        <v>-3.99673817</v>
      </c>
      <c r="E34" s="7">
        <f>-2*C34</f>
        <v>-3.333998978</v>
      </c>
      <c r="F34" s="2">
        <f>max(abs(D33),abs(D34),abs(D35))</f>
        <v>3.99673817</v>
      </c>
    </row>
    <row r="35">
      <c r="B35" s="2"/>
      <c r="C35" s="2">
        <f t="shared" ref="C35:C36" si="10">C32-(D32/E32)</f>
        <v>1.666999489</v>
      </c>
      <c r="D35" s="2">
        <f>C33^2+C34+2*C35^2-10</f>
        <v>0.1096244427</v>
      </c>
      <c r="E35" s="7">
        <f>4*C35</f>
        <v>6.667997955</v>
      </c>
      <c r="F35" s="2"/>
    </row>
    <row r="36">
      <c r="B36" s="7">
        <v>4.0</v>
      </c>
      <c r="C36" s="2">
        <f t="shared" si="10"/>
        <v>1.666999489</v>
      </c>
      <c r="D36" s="2">
        <f>5*C36-6*C37+C38</f>
        <v>0.08220191684</v>
      </c>
      <c r="E36" s="7">
        <f>5</f>
        <v>5</v>
      </c>
      <c r="F36" s="2"/>
    </row>
    <row r="37">
      <c r="B37" s="2"/>
      <c r="C37" s="2">
        <f>C35-(D35/E35)</f>
        <v>1.650559105</v>
      </c>
      <c r="D37" s="2">
        <f>C38-C36^2-C37^2</f>
        <v>-3.852673551</v>
      </c>
      <c r="E37" s="7">
        <f>-2*C37</f>
        <v>-3.301118211</v>
      </c>
      <c r="F37" s="2">
        <f>max(abs(D36),abs(D37),abs(D38))</f>
        <v>3.852673551</v>
      </c>
    </row>
    <row r="38">
      <c r="B38" s="2"/>
      <c r="C38" s="2">
        <f t="shared" ref="C38:C39" si="11">C35-(D35/E35)</f>
        <v>1.650559105</v>
      </c>
      <c r="D38" s="2">
        <f>C36^2+C37+2*C38^2-10</f>
        <v>-0.121862878</v>
      </c>
      <c r="E38" s="7">
        <f>4*C38</f>
        <v>6.602236422</v>
      </c>
      <c r="F38" s="2"/>
    </row>
    <row r="39">
      <c r="B39" s="7">
        <v>5.0</v>
      </c>
      <c r="C39" s="2">
        <f t="shared" si="11"/>
        <v>1.650559105</v>
      </c>
      <c r="D39" s="2">
        <f>5*C39-6*C40+C41</f>
        <v>-0.09228908983</v>
      </c>
      <c r="E39" s="7">
        <f>5</f>
        <v>5</v>
      </c>
      <c r="F39" s="2"/>
    </row>
    <row r="40">
      <c r="B40" s="2"/>
      <c r="C40" s="2">
        <f>C38-(D38/E38)</f>
        <v>1.669016923</v>
      </c>
      <c r="D40" s="2">
        <f>C41-C39^2-C40^2</f>
        <v>-3.840945928</v>
      </c>
      <c r="E40" s="7">
        <f>-2*C40</f>
        <v>-3.338033847</v>
      </c>
      <c r="F40" s="2">
        <f>max(abs(D39),abs(D40),abs(D41))</f>
        <v>3.840945928</v>
      </c>
    </row>
    <row r="41">
      <c r="B41" s="2"/>
      <c r="C41" s="2">
        <f t="shared" ref="C41:C42" si="12">C38-(D38/E38)</f>
        <v>1.669016923</v>
      </c>
      <c r="D41" s="2">
        <f>C39^2+C40+2*C41^2-10</f>
        <v>-0.03540273508</v>
      </c>
      <c r="E41" s="7">
        <f>4*C41</f>
        <v>6.676067694</v>
      </c>
      <c r="F41" s="2"/>
    </row>
    <row r="42">
      <c r="B42" s="7">
        <v>4.0</v>
      </c>
      <c r="C42" s="2">
        <f t="shared" si="12"/>
        <v>1.669016923</v>
      </c>
      <c r="D42" s="2">
        <f>5*C42-6*C43+C44</f>
        <v>-0.02651466155</v>
      </c>
      <c r="E42" s="7">
        <f>5</f>
        <v>5</v>
      </c>
      <c r="F42" s="2"/>
    </row>
    <row r="43">
      <c r="B43" s="2"/>
      <c r="C43" s="2">
        <f>C41-(D41/E41)</f>
        <v>1.674319856</v>
      </c>
      <c r="D43" s="2">
        <f>C44-C42^2-C43^2</f>
        <v>-3.914644614</v>
      </c>
      <c r="E43" s="7">
        <f>-2*C43</f>
        <v>-3.348639711</v>
      </c>
      <c r="F43" s="2">
        <f>max(abs(D42),abs(D43),abs(D44))</f>
        <v>3.914644614</v>
      </c>
    </row>
    <row r="44">
      <c r="B44" s="2"/>
      <c r="C44" s="2">
        <f t="shared" ref="C44:C45" si="13">C41-(D41/E41)</f>
        <v>1.674319856</v>
      </c>
      <c r="D44" s="2">
        <f>C42^2+C43+2*C44^2-10</f>
        <v>0.06663130456</v>
      </c>
      <c r="E44" s="7">
        <f>4*C44</f>
        <v>6.697279423</v>
      </c>
      <c r="F44" s="2"/>
    </row>
    <row r="45">
      <c r="B45" s="7">
        <v>5.0</v>
      </c>
      <c r="C45" s="2">
        <f t="shared" si="13"/>
        <v>1.674319856</v>
      </c>
      <c r="D45" s="2">
        <f>5*C45-6*C46+C47</f>
        <v>0.04974505344</v>
      </c>
      <c r="E45" s="7">
        <f>5</f>
        <v>5</v>
      </c>
      <c r="F45" s="2"/>
    </row>
    <row r="46">
      <c r="B46" s="2"/>
      <c r="C46" s="2">
        <f>C44-(D44/E44)</f>
        <v>1.664370845</v>
      </c>
      <c r="D46" s="2">
        <f>C47-C45^2-C46^2</f>
        <v>-3.909106444</v>
      </c>
      <c r="E46" s="7">
        <f>-2*C46</f>
        <v>-3.32874169</v>
      </c>
      <c r="F46" s="2">
        <f>max(abs(D45),abs(D46),abs(D47))</f>
        <v>3.909106444</v>
      </c>
    </row>
    <row r="47">
      <c r="B47" s="2"/>
      <c r="C47" s="2">
        <f t="shared" ref="C47:C48" si="14">C44-(D44/E44)</f>
        <v>1.664370845</v>
      </c>
      <c r="D47" s="2">
        <f>C45^2+C46+2*C47^2-10</f>
        <v>0.007978443571</v>
      </c>
      <c r="E47" s="7">
        <f>4*C47</f>
        <v>6.65748338</v>
      </c>
      <c r="F47" s="2"/>
    </row>
    <row r="48">
      <c r="B48" s="7">
        <v>4.0</v>
      </c>
      <c r="C48" s="2">
        <f t="shared" si="14"/>
        <v>1.664370845</v>
      </c>
      <c r="D48" s="2">
        <f>5*C48-6*C49+C50</f>
        <v>0.005992086735</v>
      </c>
      <c r="E48" s="7">
        <f>5</f>
        <v>5</v>
      </c>
      <c r="F48" s="2"/>
    </row>
    <row r="49">
      <c r="B49" s="2"/>
      <c r="C49" s="2">
        <f>C47-(D47/E47)</f>
        <v>1.663172428</v>
      </c>
      <c r="D49" s="2">
        <f>C50-C48^2-C49^2</f>
        <v>-3.873100406</v>
      </c>
      <c r="E49" s="7">
        <f>-2*C49</f>
        <v>-3.326344855</v>
      </c>
      <c r="F49" s="2">
        <f>max(abs(D48),abs(D49),abs(D50))</f>
        <v>3.873100406</v>
      </c>
    </row>
    <row r="50">
      <c r="B50" s="2"/>
      <c r="C50" s="2">
        <f t="shared" ref="C50:C51" si="15">C47-(D47/E47)</f>
        <v>1.663172428</v>
      </c>
      <c r="D50" s="2">
        <f>C48^2+C49+2*C50^2-10</f>
        <v>-0.0344122144</v>
      </c>
      <c r="E50" s="7">
        <f>4*C50</f>
        <v>6.652689711</v>
      </c>
      <c r="F50" s="2"/>
    </row>
    <row r="51">
      <c r="B51" s="7">
        <v>4.0</v>
      </c>
      <c r="C51" s="2">
        <f t="shared" si="15"/>
        <v>1.663172428</v>
      </c>
      <c r="D51" s="2">
        <f>5*C51-6*C52+C53</f>
        <v>-0.02586338451</v>
      </c>
      <c r="E51" s="7">
        <f>5</f>
        <v>5</v>
      </c>
      <c r="F51" s="2"/>
    </row>
    <row r="52">
      <c r="B52" s="2"/>
      <c r="C52" s="2">
        <f>C50-(D50/E50)</f>
        <v>1.668345105</v>
      </c>
      <c r="D52" s="2">
        <f>C53-C51^2-C52^2</f>
        <v>-3.881172807</v>
      </c>
      <c r="E52" s="7">
        <f>-2*C52</f>
        <v>-3.336690209</v>
      </c>
      <c r="F52" s="2">
        <f>max(abs(D51),abs(D52),abs(D53))</f>
        <v>3.881172807</v>
      </c>
    </row>
    <row r="53">
      <c r="B53" s="2"/>
      <c r="C53" s="2">
        <f>C50-(D50/E50)</f>
        <v>1.668345105</v>
      </c>
      <c r="D53" s="2">
        <f>C51^2+C52+2*C53^2-10</f>
        <v>0.001238404494</v>
      </c>
      <c r="E53" s="7">
        <f>4*C53</f>
        <v>6.673380418</v>
      </c>
      <c r="F5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</row>
    <row r="4">
      <c r="B4" s="7">
        <v>0.0</v>
      </c>
      <c r="C4" s="7">
        <v>1.0</v>
      </c>
      <c r="D4" s="2">
        <f>C4^2+C5+2*C6^2-10</f>
        <v>0</v>
      </c>
      <c r="E4" s="7">
        <f>2*C4</f>
        <v>2</v>
      </c>
      <c r="F4" s="2"/>
    </row>
    <row r="5">
      <c r="B5" s="2"/>
      <c r="C5" s="7">
        <v>1.0</v>
      </c>
      <c r="D5" s="2">
        <f>C6-C4^2-C5^2</f>
        <v>0</v>
      </c>
      <c r="E5" s="7">
        <f>-2*C5</f>
        <v>-2</v>
      </c>
      <c r="F5" s="2">
        <f>max(abs(D4:D6))</f>
        <v>0</v>
      </c>
    </row>
    <row r="6">
      <c r="B6" s="7"/>
      <c r="C6" s="2">
        <f>2</f>
        <v>2</v>
      </c>
      <c r="D6" s="2">
        <f>5*C4-6*C5+C6</f>
        <v>1</v>
      </c>
      <c r="E6" s="7">
        <f>1</f>
        <v>1</v>
      </c>
      <c r="F6" s="2"/>
    </row>
    <row r="7">
      <c r="B7" s="7">
        <v>1.0</v>
      </c>
      <c r="C7" s="2">
        <f>C4-(D4/E4)</f>
        <v>1</v>
      </c>
      <c r="D7" s="2">
        <f>C7^2+C8+2*C9^2-10</f>
        <v>-6</v>
      </c>
      <c r="E7" s="7">
        <f>2*C7</f>
        <v>2</v>
      </c>
      <c r="F7" s="2"/>
    </row>
    <row r="8">
      <c r="B8" s="2"/>
      <c r="C8" s="2">
        <f>C6-(D6/E6)</f>
        <v>1</v>
      </c>
      <c r="D8" s="2">
        <f>C9-C7^2-C8^2</f>
        <v>-1</v>
      </c>
      <c r="E8" s="7">
        <f>-2*C8</f>
        <v>-2</v>
      </c>
      <c r="F8" s="2">
        <f>max(abs(D7:D9))</f>
        <v>1</v>
      </c>
    </row>
    <row r="9">
      <c r="B9" s="2"/>
      <c r="C9" s="2">
        <f t="shared" ref="C9:C10" si="1">C6-(D6/E6)</f>
        <v>1</v>
      </c>
      <c r="D9" s="2">
        <f>5*C7-6*C8+C9</f>
        <v>0</v>
      </c>
      <c r="E9" s="7">
        <f>1</f>
        <v>1</v>
      </c>
      <c r="F9" s="2"/>
    </row>
    <row r="10">
      <c r="B10" s="7">
        <v>2.0</v>
      </c>
      <c r="C10" s="2">
        <f t="shared" si="1"/>
        <v>4</v>
      </c>
      <c r="D10" s="2">
        <f>C10^2+C11+2*C12^2-10</f>
        <v>9</v>
      </c>
      <c r="E10" s="7">
        <f>2*C10</f>
        <v>8</v>
      </c>
      <c r="F10" s="2"/>
    </row>
    <row r="11">
      <c r="B11" s="2"/>
      <c r="C11" s="2">
        <f>C9-(D9/E9)</f>
        <v>1</v>
      </c>
      <c r="D11" s="2">
        <f>C12-C10^2-C11^2</f>
        <v>-16</v>
      </c>
      <c r="E11" s="7">
        <f>-2*C11</f>
        <v>-2</v>
      </c>
      <c r="F11" s="2">
        <f>max(abs(D10:D12))</f>
        <v>16</v>
      </c>
    </row>
    <row r="12">
      <c r="B12" s="2"/>
      <c r="C12" s="2">
        <f>C9-(D9/E9)</f>
        <v>1</v>
      </c>
      <c r="D12" s="2">
        <f>5*C10-6*C11+C12</f>
        <v>15</v>
      </c>
      <c r="E12" s="7">
        <f>1</f>
        <v>1</v>
      </c>
      <c r="F1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</row>
    <row r="3">
      <c r="B3" s="7">
        <v>0.0</v>
      </c>
      <c r="C3" s="7">
        <v>1.0</v>
      </c>
      <c r="D3" s="2">
        <f>5*C3-6*C4+C5</f>
        <v>1</v>
      </c>
      <c r="E3" s="7">
        <v>5.0</v>
      </c>
      <c r="F3" s="2"/>
    </row>
    <row r="4">
      <c r="B4" s="2"/>
      <c r="C4" s="7">
        <v>1.0</v>
      </c>
      <c r="D4" s="17">
        <f>C3^2+C4+2*C5^2-10</f>
        <v>0</v>
      </c>
      <c r="E4" s="7">
        <v>1.0</v>
      </c>
      <c r="F4" s="2">
        <f>max(abs(D3:D5))</f>
        <v>0</v>
      </c>
      <c r="G4" s="18"/>
    </row>
    <row r="5">
      <c r="B5" s="7"/>
      <c r="C5" s="2">
        <f>2</f>
        <v>2</v>
      </c>
      <c r="D5" s="2">
        <f>C5-C3^2-C4^2</f>
        <v>0</v>
      </c>
      <c r="E5" s="7">
        <v>1.0</v>
      </c>
      <c r="F5" s="2"/>
    </row>
    <row r="6">
      <c r="B6" s="8">
        <v>1.0</v>
      </c>
      <c r="C6" s="2">
        <f t="shared" ref="C6:C20" si="1">C3-(D3/E3)</f>
        <v>0.8</v>
      </c>
      <c r="D6" s="2">
        <f>5*C6-6*C7+C8</f>
        <v>0</v>
      </c>
      <c r="E6" s="7">
        <v>-1.66666666666667</v>
      </c>
      <c r="F6" s="2"/>
    </row>
    <row r="7">
      <c r="C7" s="2">
        <f t="shared" si="1"/>
        <v>1</v>
      </c>
      <c r="D7" s="17">
        <f>C6^2+C7+2*C8^2-10</f>
        <v>-0.36</v>
      </c>
      <c r="E7" s="7">
        <v>-3.66666666666667</v>
      </c>
      <c r="F7" s="2">
        <f>max(abs(D6:D8))</f>
        <v>0.36</v>
      </c>
    </row>
    <row r="8">
      <c r="C8" s="2">
        <f t="shared" si="1"/>
        <v>2</v>
      </c>
      <c r="D8" s="2">
        <f>C8-C6^2-C7^2</f>
        <v>0.36</v>
      </c>
      <c r="E8" s="7">
        <v>-5.66666666666667</v>
      </c>
      <c r="F8" s="2"/>
    </row>
    <row r="9">
      <c r="B9" s="8">
        <v>2.0</v>
      </c>
      <c r="C9" s="2">
        <f t="shared" si="1"/>
        <v>0.8</v>
      </c>
      <c r="D9" s="2">
        <f>5*C9-6*C10+C11</f>
        <v>0.6526203209</v>
      </c>
      <c r="E9" s="7">
        <v>-1.66666666666667</v>
      </c>
    </row>
    <row r="10">
      <c r="C10" s="2">
        <f t="shared" si="1"/>
        <v>0.9018181818</v>
      </c>
      <c r="D10" s="17">
        <f>C9^2+C10+2*C11^2-10</f>
        <v>0.05812544825</v>
      </c>
      <c r="E10" s="7">
        <v>-3.66666666666667</v>
      </c>
      <c r="F10" s="2">
        <f>max(abs(D9:D11))</f>
        <v>0.05812544825</v>
      </c>
    </row>
    <row r="11">
      <c r="C11" s="2">
        <f t="shared" si="1"/>
        <v>2.063529412</v>
      </c>
      <c r="D11" s="2">
        <f>C11-C9^2-C10^2</f>
        <v>0.6102533787</v>
      </c>
      <c r="E11" s="7">
        <v>-5.66666666666667</v>
      </c>
    </row>
    <row r="12">
      <c r="C12" s="2">
        <f t="shared" si="1"/>
        <v>1.191572193</v>
      </c>
      <c r="D12" s="2">
        <f>5*C12-6*C13+C14</f>
        <v>2.623058686</v>
      </c>
      <c r="E12" s="7">
        <v>-1.66666666666667</v>
      </c>
    </row>
    <row r="13">
      <c r="C13" s="2">
        <f t="shared" si="1"/>
        <v>0.9176705768</v>
      </c>
      <c r="D13" s="17">
        <f>C12^2+C13+2*C14^2-10</f>
        <v>1.765917731</v>
      </c>
      <c r="E13" s="7">
        <v>-3.66666666666667</v>
      </c>
      <c r="F13" s="2">
        <f>max(abs(D12:D14))</f>
        <v>1.765917731</v>
      </c>
    </row>
    <row r="14">
      <c r="C14" s="2">
        <f t="shared" si="1"/>
        <v>2.171221184</v>
      </c>
      <c r="D14" s="2">
        <f>C14-C12^2-C13^2</f>
        <v>-0.09074239301</v>
      </c>
      <c r="E14" s="7">
        <v>-5.66666666666667</v>
      </c>
    </row>
    <row r="15">
      <c r="C15" s="2">
        <f t="shared" si="1"/>
        <v>2.765407404</v>
      </c>
      <c r="D15" s="2">
        <f>5*C15-6*C16+C17</f>
        <v>7.586537822</v>
      </c>
      <c r="E15" s="7">
        <v>-1.66666666666667</v>
      </c>
    </row>
    <row r="16">
      <c r="C16" s="2">
        <f t="shared" si="1"/>
        <v>1.399284503</v>
      </c>
      <c r="D16" s="17">
        <f>C15^2+C16+2*C17^2-10</f>
        <v>8.336604118</v>
      </c>
      <c r="E16" s="7">
        <v>-3.66666666666667</v>
      </c>
      <c r="F16" s="2">
        <f>max(abs(D15:D17))</f>
        <v>8.336604118</v>
      </c>
    </row>
    <row r="17">
      <c r="C17" s="2">
        <f t="shared" si="1"/>
        <v>2.155207821</v>
      </c>
      <c r="D17" s="2">
        <f>C17-C15^2-C16^2</f>
        <v>-7.450267412</v>
      </c>
      <c r="E17" s="7">
        <v>-5.66666666666667</v>
      </c>
    </row>
    <row r="18">
      <c r="C18" s="2">
        <f t="shared" si="1"/>
        <v>7.317330098</v>
      </c>
      <c r="D18" s="2">
        <f>5*C18-6*C19+C20</f>
        <v>15.38968239</v>
      </c>
      <c r="E18" s="7">
        <v>-1.66666666666667</v>
      </c>
    </row>
    <row r="19">
      <c r="C19" s="2">
        <f t="shared" si="1"/>
        <v>3.672903808</v>
      </c>
      <c r="D19" s="17">
        <f>C18^2+C19+2*C20^2-10</f>
        <v>48.62895194</v>
      </c>
      <c r="E19" s="7">
        <v>-3.66666666666667</v>
      </c>
      <c r="F19" s="2">
        <f>max(abs(D18:D20))</f>
        <v>48.62895194</v>
      </c>
    </row>
    <row r="20">
      <c r="C20" s="2">
        <f t="shared" si="1"/>
        <v>0.8404547483</v>
      </c>
      <c r="D20" s="2">
        <f>C20-C18^2-C19^2</f>
        <v>-66.1930874</v>
      </c>
      <c r="E20" s="7">
        <v>-5.66666666666667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</row>
    <row r="3">
      <c r="B3" s="7">
        <v>0.0</v>
      </c>
      <c r="C3" s="7">
        <v>1.0</v>
      </c>
      <c r="D3" s="2">
        <f>5*C3-6*C4+C5</f>
        <v>1</v>
      </c>
      <c r="E3" s="8">
        <v>5.0</v>
      </c>
      <c r="F3" s="9">
        <f>max(abs(D3),abs(D4),abs(D5))</f>
        <v>1</v>
      </c>
    </row>
    <row r="4">
      <c r="B4" s="2"/>
      <c r="C4" s="7">
        <v>1.0</v>
      </c>
      <c r="D4" s="2">
        <f>C5-C3^2-C4^2</f>
        <v>0</v>
      </c>
      <c r="E4" s="8">
        <f>-2*C4</f>
        <v>-2</v>
      </c>
    </row>
    <row r="5">
      <c r="B5" s="7"/>
      <c r="C5" s="2">
        <f>2</f>
        <v>2</v>
      </c>
      <c r="D5" s="2">
        <f>C3^2+C4+2*C5^2-10</f>
        <v>0</v>
      </c>
      <c r="E5" s="9">
        <f>4*C5</f>
        <v>8</v>
      </c>
    </row>
    <row r="6">
      <c r="B6" s="8">
        <v>1.0</v>
      </c>
      <c r="C6" s="2">
        <f t="shared" ref="C6:C80" si="1">C3-(D3/E3)</f>
        <v>0.8</v>
      </c>
      <c r="D6" s="2">
        <f>5*C6-6*C7+C8</f>
        <v>0</v>
      </c>
      <c r="E6" s="8">
        <v>5.0</v>
      </c>
      <c r="F6" s="9">
        <f>max(abs(D6),abs(D7),abs(D8))</f>
        <v>0.36</v>
      </c>
    </row>
    <row r="7">
      <c r="C7" s="2">
        <f t="shared" si="1"/>
        <v>1</v>
      </c>
      <c r="D7" s="2">
        <f>C8-C6^2-C7^2</f>
        <v>0.36</v>
      </c>
      <c r="E7" s="8">
        <f>-2*C7</f>
        <v>-2</v>
      </c>
    </row>
    <row r="8">
      <c r="C8" s="2">
        <f t="shared" si="1"/>
        <v>2</v>
      </c>
      <c r="D8" s="2">
        <f>C6^2+C7+2*C8^2-10</f>
        <v>-0.36</v>
      </c>
      <c r="E8" s="9">
        <f>4*C8</f>
        <v>8</v>
      </c>
    </row>
    <row r="9">
      <c r="B9" s="8">
        <v>2.0</v>
      </c>
      <c r="C9" s="2">
        <f t="shared" si="1"/>
        <v>0.8</v>
      </c>
      <c r="D9" s="2">
        <f>5*C9-6*C10+C11</f>
        <v>-1.035</v>
      </c>
      <c r="E9" s="8">
        <v>5.0</v>
      </c>
      <c r="F9" s="8">
        <f>max(abs(D9),abs(D10),abs(D11))</f>
        <v>1.035</v>
      </c>
    </row>
    <row r="10">
      <c r="C10" s="2">
        <f t="shared" si="1"/>
        <v>1.18</v>
      </c>
      <c r="D10" s="2">
        <f>C11-C9^2-C10^2</f>
        <v>0.0126</v>
      </c>
      <c r="E10" s="8">
        <f>-2*C10</f>
        <v>-2.36</v>
      </c>
    </row>
    <row r="11">
      <c r="C11" s="2">
        <f t="shared" si="1"/>
        <v>2.045</v>
      </c>
      <c r="D11" s="2">
        <f>C9^2+C10+2*C11^2-10</f>
        <v>0.18405</v>
      </c>
      <c r="E11" s="9">
        <f>4*C11</f>
        <v>8.18</v>
      </c>
    </row>
    <row r="12">
      <c r="B12" s="8">
        <v>3.0</v>
      </c>
      <c r="C12" s="2">
        <f t="shared" si="1"/>
        <v>1.007</v>
      </c>
      <c r="D12" s="2">
        <f>5*C12-6*C13+C14</f>
        <v>-0.05453389831</v>
      </c>
      <c r="E12" s="8">
        <v>6.0</v>
      </c>
      <c r="F12" s="9">
        <f>max(abs(D12),abs(D13),abs(D14))</f>
        <v>0.3965775047</v>
      </c>
    </row>
    <row r="13">
      <c r="C13" s="2">
        <f t="shared" si="1"/>
        <v>1.185338983</v>
      </c>
      <c r="D13" s="2">
        <f>C14-C12^2-C13^2</f>
        <v>-0.3965775047</v>
      </c>
      <c r="E13" s="8">
        <f>-2*C13</f>
        <v>-2.370677966</v>
      </c>
    </row>
    <row r="14">
      <c r="C14" s="2">
        <f t="shared" si="1"/>
        <v>2.0225</v>
      </c>
      <c r="D14" s="2">
        <f>C12^2+C13+2*C14^2-10</f>
        <v>0.3804004831</v>
      </c>
      <c r="E14" s="9">
        <f>4*C14</f>
        <v>8.09</v>
      </c>
    </row>
    <row r="15">
      <c r="B15" s="8">
        <v>4.0</v>
      </c>
      <c r="C15" s="2">
        <f t="shared" si="1"/>
        <v>1.016088983</v>
      </c>
      <c r="D15" s="2">
        <f>5*C15-6*C16+C17</f>
        <v>0.9475965046</v>
      </c>
      <c r="E15" s="8">
        <v>6.0</v>
      </c>
      <c r="F15" s="9">
        <f>max(abs(D15),abs(D16),abs(D17))</f>
        <v>0.9475965046</v>
      </c>
    </row>
    <row r="16">
      <c r="C16" s="2">
        <f t="shared" si="1"/>
        <v>1.018054556</v>
      </c>
      <c r="D16" s="2">
        <f>C17-C15^2-C16^2</f>
        <v>-0.09339297424</v>
      </c>
      <c r="E16" s="8">
        <f>-2*C16</f>
        <v>-2.036109112</v>
      </c>
    </row>
    <row r="17">
      <c r="C17" s="2">
        <f t="shared" si="1"/>
        <v>1.975478927</v>
      </c>
      <c r="D17" s="2">
        <f>C15^2+C16+2*C17^2-10</f>
        <v>-0.1444746427</v>
      </c>
      <c r="E17" s="9">
        <f>4*C17</f>
        <v>7.901915707</v>
      </c>
    </row>
    <row r="18">
      <c r="B18" s="8">
        <v>5.0</v>
      </c>
      <c r="C18" s="2">
        <f t="shared" si="1"/>
        <v>0.8581562323</v>
      </c>
      <c r="D18" s="2">
        <f>5*C18-6*C19+C20</f>
        <v>0.4514263726</v>
      </c>
      <c r="E18" s="8">
        <v>6.0</v>
      </c>
      <c r="F18" s="9">
        <f>max(abs(D18),abs(D19),abs(D20))</f>
        <v>0.4514263726</v>
      </c>
    </row>
    <row r="19">
      <c r="C19" s="2">
        <f t="shared" si="1"/>
        <v>0.9721862019</v>
      </c>
      <c r="D19" s="2">
        <f>C20-C18^2-C19^2</f>
        <v>0.3121842923</v>
      </c>
      <c r="E19" s="8">
        <f>-2*C19</f>
        <v>-1.944372404</v>
      </c>
    </row>
    <row r="20">
      <c r="C20" s="2">
        <f t="shared" si="1"/>
        <v>1.993762422</v>
      </c>
      <c r="D20" s="2">
        <f>C18^2+C19+2*C20^2-10</f>
        <v>-0.3412044844</v>
      </c>
      <c r="E20" s="9">
        <f>4*C20</f>
        <v>7.97504969</v>
      </c>
    </row>
    <row r="21">
      <c r="B21" s="8">
        <v>6.0</v>
      </c>
      <c r="C21" s="2">
        <f t="shared" si="1"/>
        <v>0.7829185035</v>
      </c>
      <c r="D21" s="2">
        <f>5*C21-6*C22+C23</f>
        <v>-0.8453254986</v>
      </c>
      <c r="E21" s="8">
        <v>6.0</v>
      </c>
      <c r="F21" s="9">
        <f>max(abs(D21),abs(D22),abs(D23))</f>
        <v>0.8453254986</v>
      </c>
    </row>
    <row r="22">
      <c r="C22" s="2">
        <f t="shared" si="1"/>
        <v>1.132744072</v>
      </c>
      <c r="D22" s="2">
        <f>C23-C21^2-C22^2</f>
        <v>0.1404759009</v>
      </c>
      <c r="E22" s="8">
        <f>-2*C22</f>
        <v>-2.265488145</v>
      </c>
    </row>
    <row r="23">
      <c r="C23" s="2">
        <f t="shared" si="1"/>
        <v>2.036546417</v>
      </c>
      <c r="D23" s="2">
        <f>C21^2+C22+2*C23^2-10</f>
        <v>0.04074807492</v>
      </c>
      <c r="E23" s="9">
        <f>4*C23</f>
        <v>8.146185669</v>
      </c>
    </row>
    <row r="24">
      <c r="B24" s="8">
        <v>7.0</v>
      </c>
      <c r="C24" s="2">
        <f t="shared" si="1"/>
        <v>0.9238060866</v>
      </c>
      <c r="D24" s="2">
        <f>5*C24-6*C25+C26</f>
        <v>-0.5179310988</v>
      </c>
      <c r="E24" s="8">
        <v>6.0</v>
      </c>
      <c r="F24" s="9">
        <f>max(abs(D24),abs(D25),abs(D26))</f>
        <v>0.5179310988</v>
      </c>
    </row>
    <row r="25">
      <c r="C25" s="2">
        <f t="shared" si="1"/>
        <v>1.194750974</v>
      </c>
      <c r="D25" s="2">
        <f>C26-C24^2-C25^2</f>
        <v>-0.2493032633</v>
      </c>
      <c r="E25" s="8">
        <f>-2*C25</f>
        <v>-2.389501948</v>
      </c>
    </row>
    <row r="26">
      <c r="C26" s="2">
        <f t="shared" si="1"/>
        <v>2.031544312</v>
      </c>
      <c r="D26" s="2">
        <f>C24^2+C25+2*C26^2-10</f>
        <v>0.3025132464</v>
      </c>
      <c r="E26" s="9">
        <f>4*C26</f>
        <v>8.12617725</v>
      </c>
    </row>
    <row r="27">
      <c r="B27" s="8">
        <v>8.0</v>
      </c>
      <c r="C27" s="2">
        <f t="shared" si="1"/>
        <v>1.010127936</v>
      </c>
      <c r="D27" s="2">
        <f>5*C27-6*C28+C29</f>
        <v>0.5024475287</v>
      </c>
      <c r="E27" s="8">
        <v>7.0</v>
      </c>
      <c r="F27" s="9">
        <f>max(abs(D27),abs(D28),abs(D29))</f>
        <v>0.5024475287</v>
      </c>
    </row>
    <row r="28">
      <c r="C28" s="2">
        <f t="shared" si="1"/>
        <v>1.090418243</v>
      </c>
      <c r="D28" s="2">
        <f>C29-C27^2-C28^2</f>
        <v>-0.2150530866</v>
      </c>
      <c r="E28" s="8">
        <f>-2*C28</f>
        <v>-2.180836487</v>
      </c>
    </row>
    <row r="29">
      <c r="C29" s="2">
        <f t="shared" si="1"/>
        <v>1.994317307</v>
      </c>
      <c r="D29" s="2">
        <f>C27^2+C28+2*C29^2-10</f>
        <v>0.06537973145</v>
      </c>
      <c r="E29" s="9">
        <f>4*C29</f>
        <v>7.977269227</v>
      </c>
    </row>
    <row r="30">
      <c r="B30" s="8">
        <v>9.0</v>
      </c>
      <c r="C30" s="2">
        <f t="shared" si="1"/>
        <v>0.938349718</v>
      </c>
      <c r="D30" s="2">
        <f>5*C30-6*C31+C32</f>
        <v>0.7270228861</v>
      </c>
      <c r="E30" s="8">
        <v>7.0</v>
      </c>
      <c r="F30" s="9">
        <f>max(abs(D30),abs(D31),abs(D32))</f>
        <v>0.7270228861</v>
      </c>
    </row>
    <row r="31">
      <c r="C31" s="2">
        <f t="shared" si="1"/>
        <v>0.9918078762</v>
      </c>
      <c r="D31" s="2">
        <f>C32-C30^2-C31^2</f>
        <v>0.1219384967</v>
      </c>
      <c r="E31" s="8">
        <f>-2*C31</f>
        <v>-1.983615752</v>
      </c>
    </row>
    <row r="32">
      <c r="C32" s="2">
        <f t="shared" si="1"/>
        <v>1.986121553</v>
      </c>
      <c r="D32" s="2">
        <f>C30^2+C31+2*C32^2-10</f>
        <v>-0.238334281</v>
      </c>
      <c r="E32" s="9">
        <f>4*C32</f>
        <v>7.944486213</v>
      </c>
    </row>
    <row r="33">
      <c r="B33" s="8">
        <v>10.0</v>
      </c>
      <c r="C33" s="2">
        <f t="shared" si="1"/>
        <v>0.8344893057</v>
      </c>
      <c r="D33" s="2">
        <f>5*C33-6*C34+C35</f>
        <v>-0.1311162627</v>
      </c>
      <c r="E33" s="8">
        <v>7.0</v>
      </c>
      <c r="F33" s="9">
        <f>max(abs(D33),abs(D34),abs(D35))</f>
        <v>0.2103488433</v>
      </c>
    </row>
    <row r="34">
      <c r="C34" s="2">
        <f t="shared" si="1"/>
        <v>1.053280718</v>
      </c>
      <c r="D34" s="2">
        <f>C35-C33^2-C34^2</f>
        <v>0.2103488433</v>
      </c>
      <c r="E34" s="8">
        <f>-2*C34</f>
        <v>-2.106561435</v>
      </c>
    </row>
    <row r="35">
      <c r="C35" s="2">
        <f t="shared" si="1"/>
        <v>2.016121515</v>
      </c>
      <c r="D35" s="2">
        <f>C33^2+C34+2*C35^2-10</f>
        <v>-0.1208549551</v>
      </c>
      <c r="E35" s="9">
        <f>4*C35</f>
        <v>8.06448606</v>
      </c>
    </row>
    <row r="36">
      <c r="B36" s="8">
        <v>11.0</v>
      </c>
      <c r="C36" s="2">
        <f t="shared" si="1"/>
        <v>0.8532202004</v>
      </c>
      <c r="D36" s="2">
        <f>5*C36-6*C37+C38</f>
        <v>-0.621600453</v>
      </c>
      <c r="E36" s="8">
        <v>7.0</v>
      </c>
      <c r="F36" s="9">
        <f>max(abs(D36),abs(D37),abs(D38))</f>
        <v>0.621600453</v>
      </c>
    </row>
    <row r="37">
      <c r="C37" s="2">
        <f t="shared" si="1"/>
        <v>1.15313484</v>
      </c>
      <c r="D37" s="2">
        <f>C38-C36^2-C37^2</f>
        <v>-0.02659708443</v>
      </c>
      <c r="E37" s="8">
        <f>-2*C37</f>
        <v>-2.30626968</v>
      </c>
    </row>
    <row r="38">
      <c r="C38" s="2">
        <f t="shared" si="1"/>
        <v>2.031107585</v>
      </c>
      <c r="D38" s="2">
        <f>C36^2+C37+2*C38^2-10</f>
        <v>0.1319155959</v>
      </c>
      <c r="E38" s="9">
        <f>4*C38</f>
        <v>8.124430341</v>
      </c>
    </row>
    <row r="39">
      <c r="B39" s="8">
        <v>12.0</v>
      </c>
      <c r="C39" s="2">
        <f t="shared" si="1"/>
        <v>0.9420202651</v>
      </c>
      <c r="D39" s="2">
        <f>5*C39-6*C40+C41</f>
        <v>-0.1246419572</v>
      </c>
      <c r="E39" s="8">
        <v>7.0</v>
      </c>
      <c r="F39" s="9">
        <f>max(abs(D39),abs(D40),abs(D41))</f>
        <v>0.1757873724</v>
      </c>
    </row>
    <row r="40">
      <c r="C40" s="2">
        <f t="shared" si="1"/>
        <v>1.141602327</v>
      </c>
      <c r="D40" s="2">
        <f>C41-C39^2-C40^2</f>
        <v>-0.1757873724</v>
      </c>
      <c r="E40" s="8">
        <f>-2*C40</f>
        <v>-2.283204655</v>
      </c>
    </row>
    <row r="41">
      <c r="C41" s="2">
        <f t="shared" si="1"/>
        <v>2.014870681</v>
      </c>
      <c r="D41" s="2">
        <f>C39^2+C40+2*C41^2-10</f>
        <v>0.1484122309</v>
      </c>
      <c r="E41" s="9">
        <f>4*C41</f>
        <v>8.059482725</v>
      </c>
    </row>
    <row r="42">
      <c r="B42" s="8">
        <v>13.0</v>
      </c>
      <c r="C42" s="2">
        <f t="shared" si="1"/>
        <v>0.959826259</v>
      </c>
      <c r="D42" s="2">
        <f>5*C42-6*C43+C44</f>
        <v>0.4079224581</v>
      </c>
      <c r="E42" s="8">
        <v>7.0</v>
      </c>
      <c r="F42" s="9">
        <f>max(abs(D42),abs(D43),abs(D44))</f>
        <v>0.4079224581</v>
      </c>
    </row>
    <row r="43">
      <c r="C43" s="2">
        <f t="shared" si="1"/>
        <v>1.064610818</v>
      </c>
      <c r="D43" s="2">
        <f>C44-C42^2-C43^2</f>
        <v>-0.05820657004</v>
      </c>
      <c r="E43" s="8">
        <f>-2*C43</f>
        <v>-2.129221636</v>
      </c>
    </row>
    <row r="44">
      <c r="C44" s="2">
        <f t="shared" si="1"/>
        <v>1.996456071</v>
      </c>
      <c r="D44" s="2">
        <f>C42^2+C43+2*C44^2-10</f>
        <v>-0.04244904602</v>
      </c>
      <c r="E44" s="9">
        <f>4*C44</f>
        <v>7.985824285</v>
      </c>
    </row>
    <row r="45">
      <c r="B45" s="8">
        <v>14.0</v>
      </c>
      <c r="C45" s="2">
        <f t="shared" si="1"/>
        <v>0.9015516221</v>
      </c>
      <c r="D45" s="2">
        <f>5*C45-6*C46+C47</f>
        <v>0.2858869311</v>
      </c>
      <c r="E45" s="8">
        <v>8.0</v>
      </c>
      <c r="F45" s="9">
        <f>max(abs(D45),abs(D46),abs(D47))</f>
        <v>0.2858869311</v>
      </c>
    </row>
    <row r="46">
      <c r="C46" s="2">
        <f t="shared" si="1"/>
        <v>1.0372738</v>
      </c>
      <c r="D46" s="2">
        <f>C47-C45^2-C46^2</f>
        <v>0.1130393573</v>
      </c>
      <c r="E46" s="8">
        <f>-2*C46</f>
        <v>-2.0745476</v>
      </c>
    </row>
    <row r="47">
      <c r="C47" s="2">
        <f t="shared" si="1"/>
        <v>2.001771621</v>
      </c>
      <c r="D47" s="2">
        <f>C45^2+C46+2*C47^2-10</f>
        <v>-0.1357516279</v>
      </c>
      <c r="E47" s="9">
        <f>4*C47</f>
        <v>8.007086484</v>
      </c>
    </row>
    <row r="48">
      <c r="B48" s="8">
        <v>15.0</v>
      </c>
      <c r="C48" s="2">
        <f t="shared" si="1"/>
        <v>0.8658157557</v>
      </c>
      <c r="D48" s="2">
        <f>5*C48-6*C49+C50</f>
        <v>-0.2027705365</v>
      </c>
      <c r="E48" s="8">
        <v>8.0</v>
      </c>
      <c r="F48" s="9">
        <f>max(abs(D48),abs(D49),abs(D50))</f>
        <v>0.2027705365</v>
      </c>
    </row>
    <row r="49">
      <c r="C49" s="2">
        <f t="shared" si="1"/>
        <v>1.091762479</v>
      </c>
      <c r="D49" s="2">
        <f>C50-C48^2-C49^2</f>
        <v>0.07714332389</v>
      </c>
      <c r="E49" s="8">
        <f>-2*C49</f>
        <v>-2.183524957</v>
      </c>
    </row>
    <row r="50">
      <c r="C50" s="2">
        <f t="shared" si="1"/>
        <v>2.018725556</v>
      </c>
      <c r="D50" s="2">
        <f>C48^2+C49+2*C50^2-10</f>
        <v>-0.008094854071</v>
      </c>
      <c r="E50" s="9">
        <f>4*C50</f>
        <v>8.074902226</v>
      </c>
    </row>
    <row r="51">
      <c r="B51" s="8">
        <v>16.0</v>
      </c>
      <c r="C51" s="2">
        <f t="shared" si="1"/>
        <v>0.8911620728</v>
      </c>
      <c r="D51" s="2">
        <f>5*C51-6*C52+C53</f>
        <v>-0.2870147963</v>
      </c>
      <c r="E51" s="8">
        <v>8.0</v>
      </c>
      <c r="F51" s="9">
        <f>max(abs(D51),abs(D52),abs(D53))</f>
        <v>0.2870147963</v>
      </c>
    </row>
    <row r="52">
      <c r="C52" s="2">
        <f t="shared" si="1"/>
        <v>1.127092198</v>
      </c>
      <c r="D52" s="2">
        <f>C53-C51^2-C52^2</f>
        <v>-0.04477863534</v>
      </c>
      <c r="E52" s="8">
        <f>-2*C52</f>
        <v>-2.254184396</v>
      </c>
    </row>
    <row r="53">
      <c r="C53" s="2">
        <f t="shared" si="1"/>
        <v>2.019728027</v>
      </c>
      <c r="D53" s="2">
        <f>C51^2+C52+2*C53^2-10</f>
        <v>0.07986464635</v>
      </c>
      <c r="E53" s="9">
        <f>4*C53</f>
        <v>8.078912109</v>
      </c>
    </row>
    <row r="54">
      <c r="B54" s="8">
        <v>17.0</v>
      </c>
      <c r="C54" s="2">
        <f t="shared" si="1"/>
        <v>0.9270389223</v>
      </c>
      <c r="D54" s="2">
        <f>5*C54-6*C55+C56</f>
        <v>0.001671918472</v>
      </c>
      <c r="E54" s="8">
        <v>8.0</v>
      </c>
      <c r="F54" s="9">
        <f>max(abs(D54),abs(D55),abs(D56))</f>
        <v>0.07551149816</v>
      </c>
    </row>
    <row r="55">
      <c r="C55" s="2">
        <f t="shared" si="1"/>
        <v>1.107227525</v>
      </c>
      <c r="D55" s="2">
        <f>C56-C54^2-C55^2</f>
        <v>-0.07551149816</v>
      </c>
      <c r="E55" s="8">
        <f>-2*C55</f>
        <v>-2.21445505</v>
      </c>
    </row>
    <row r="56">
      <c r="C56" s="2">
        <f t="shared" si="1"/>
        <v>2.009842458</v>
      </c>
      <c r="D56" s="2">
        <f>C54^2+C55+2*C56^2-10</f>
        <v>0.04556209975</v>
      </c>
      <c r="E56" s="9">
        <f>4*C56</f>
        <v>8.039369832</v>
      </c>
    </row>
    <row r="57">
      <c r="B57" s="8">
        <v>18.0</v>
      </c>
      <c r="C57" s="2">
        <f t="shared" si="1"/>
        <v>0.9268299325</v>
      </c>
      <c r="D57" s="2">
        <f>5*C57-6*C58+C59</f>
        <v>0.1995557525</v>
      </c>
      <c r="E57" s="8">
        <v>8.0</v>
      </c>
      <c r="F57" s="9">
        <f>max(abs(D57),abs(D58),abs(D59))</f>
        <v>0.1995557525</v>
      </c>
    </row>
    <row r="58">
      <c r="C58" s="2">
        <f t="shared" si="1"/>
        <v>1.073128166</v>
      </c>
      <c r="D58" s="2">
        <f>C59-C57^2-C58^2</f>
        <v>-0.006442698633</v>
      </c>
      <c r="E58" s="8">
        <f>-2*C58</f>
        <v>-2.146256332</v>
      </c>
    </row>
    <row r="59">
      <c r="C59" s="2">
        <f t="shared" si="1"/>
        <v>2.004175086</v>
      </c>
      <c r="D59" s="2">
        <f>C57^2+C58+2*C59^2-10</f>
        <v>-0.03442256067</v>
      </c>
      <c r="E59" s="9">
        <f>4*C59</f>
        <v>8.016700343</v>
      </c>
    </row>
    <row r="60">
      <c r="B60" s="8">
        <v>19.0</v>
      </c>
      <c r="C60" s="2">
        <f t="shared" si="1"/>
        <v>0.9018854635</v>
      </c>
      <c r="D60" s="2">
        <f>5*C60-6*C61+C62</f>
        <v>0.09713824922</v>
      </c>
      <c r="E60" s="8">
        <v>8.0</v>
      </c>
      <c r="F60" s="9">
        <f>max(abs(D60),abs(D61),abs(D62))</f>
        <v>0.09713824922</v>
      </c>
    </row>
    <row r="61">
      <c r="C61" s="2">
        <f t="shared" si="1"/>
        <v>1.070126335</v>
      </c>
      <c r="D61" s="2">
        <f>C62-C60^2-C61^2</f>
        <v>0.04990118011</v>
      </c>
      <c r="E61" s="8">
        <f>-2*C61</f>
        <v>-2.14025267</v>
      </c>
    </row>
    <row r="62">
      <c r="C62" s="2">
        <f t="shared" si="1"/>
        <v>2.008468942</v>
      </c>
      <c r="D62" s="2">
        <f>C60^2+C61+2*C62^2-10</f>
        <v>-0.04858129114</v>
      </c>
      <c r="E62" s="9">
        <f>4*C62</f>
        <v>8.033875769</v>
      </c>
    </row>
    <row r="63">
      <c r="B63" s="8">
        <v>20.0</v>
      </c>
      <c r="C63" s="2">
        <f t="shared" si="1"/>
        <v>0.8897431823</v>
      </c>
      <c r="D63" s="2">
        <f>5*C63-6*C64+C65</f>
        <v>-0.09741943477</v>
      </c>
      <c r="E63" s="8">
        <v>8.0</v>
      </c>
      <c r="F63" s="9">
        <f>max(abs(D63),abs(D64),abs(D65))</f>
        <v>0.09741943477</v>
      </c>
    </row>
    <row r="64">
      <c r="C64" s="2">
        <f t="shared" si="1"/>
        <v>1.093441891</v>
      </c>
      <c r="D64" s="2">
        <f>C65-C63^2-C64^2</f>
        <v>0.02725789892</v>
      </c>
      <c r="E64" s="8">
        <f>-2*C64</f>
        <v>-2.186883781</v>
      </c>
    </row>
    <row r="65">
      <c r="C65" s="2">
        <f t="shared" si="1"/>
        <v>2.014515998</v>
      </c>
      <c r="D65" s="2">
        <f>C63^2+C64+2*C65^2-10</f>
        <v>0.001634230607</v>
      </c>
      <c r="E65" s="9">
        <f>4*C65</f>
        <v>8.058063991</v>
      </c>
    </row>
    <row r="66">
      <c r="B66" s="8">
        <v>21.0</v>
      </c>
      <c r="C66" s="2">
        <f t="shared" si="1"/>
        <v>0.9019206117</v>
      </c>
      <c r="D66" s="2">
        <f>5*C66-6*C67+C68</f>
        <v>-0.1115206847</v>
      </c>
      <c r="E66" s="8">
        <v>8.0</v>
      </c>
      <c r="F66" s="9">
        <f>max(abs(D66),abs(D67),abs(D68))</f>
        <v>0.1115206847</v>
      </c>
    </row>
    <row r="67">
      <c r="C67" s="2">
        <f t="shared" si="1"/>
        <v>1.105906156</v>
      </c>
      <c r="D67" s="2">
        <f>C68-C66^2-C67^2</f>
        <v>-0.02217602402</v>
      </c>
      <c r="E67" s="8">
        <f>-2*C67</f>
        <v>-2.211812311</v>
      </c>
    </row>
    <row r="68">
      <c r="C68" s="2">
        <f t="shared" si="1"/>
        <v>2.014313191</v>
      </c>
      <c r="D68" s="2">
        <f>C66^2+C67+2*C68^2-10</f>
        <v>0.0342822065</v>
      </c>
      <c r="E68" s="9">
        <f>4*C68</f>
        <v>8.057252763</v>
      </c>
    </row>
    <row r="69">
      <c r="B69" s="8">
        <v>22.0</v>
      </c>
      <c r="C69" s="2">
        <f t="shared" si="1"/>
        <v>0.9158606972</v>
      </c>
      <c r="D69" s="2">
        <f>5*C69-6*C70+C71</f>
        <v>0.0140819857</v>
      </c>
      <c r="E69" s="8">
        <v>9.0</v>
      </c>
      <c r="F69" s="9">
        <f>max(abs(D69),abs(D70),abs(D71))</f>
        <v>0.02969537703</v>
      </c>
    </row>
    <row r="70">
      <c r="C70" s="2">
        <f t="shared" si="1"/>
        <v>1.095879978</v>
      </c>
      <c r="D70" s="2">
        <f>C71-C69^2-C70^2</f>
        <v>-0.02969537703</v>
      </c>
      <c r="E70" s="8">
        <f>-2*C70</f>
        <v>-2.191759955</v>
      </c>
    </row>
    <row r="71">
      <c r="C71" s="2">
        <f t="shared" si="1"/>
        <v>2.010058365</v>
      </c>
      <c r="D71" s="2">
        <f>C69^2+C70+2*C71^2-10</f>
        <v>0.01535005608</v>
      </c>
      <c r="E71" s="9">
        <f>4*C71</f>
        <v>8.04023346</v>
      </c>
    </row>
    <row r="72">
      <c r="B72" s="8">
        <v>23.0</v>
      </c>
      <c r="C72" s="2">
        <f t="shared" si="1"/>
        <v>0.9142960322</v>
      </c>
      <c r="D72" s="2">
        <f>5*C72-6*C73+C74</f>
        <v>0.08564137334</v>
      </c>
      <c r="E72" s="8">
        <v>9.0</v>
      </c>
      <c r="F72" s="9">
        <f>max(abs(D72),abs(D73),abs(D74))</f>
        <v>0.08564137334</v>
      </c>
    </row>
    <row r="73">
      <c r="C73" s="2">
        <f t="shared" si="1"/>
        <v>1.082331333</v>
      </c>
      <c r="D73" s="2">
        <f>C74-C72^2-C73^2</f>
        <v>0.0007708610289</v>
      </c>
      <c r="E73" s="8">
        <f>-2*C73</f>
        <v>-2.164662666</v>
      </c>
    </row>
    <row r="74">
      <c r="C74" s="2">
        <f t="shared" si="1"/>
        <v>2.00814921</v>
      </c>
      <c r="D74" s="2">
        <f>C72^2+C73+2*C74^2-10</f>
        <v>-0.01640493733</v>
      </c>
      <c r="E74" s="9">
        <f>4*C74</f>
        <v>8.032596838</v>
      </c>
    </row>
    <row r="75">
      <c r="B75" s="8">
        <v>24.0</v>
      </c>
      <c r="C75" s="2">
        <f t="shared" si="1"/>
        <v>0.904780324</v>
      </c>
      <c r="D75" s="2">
        <f>5*C75-6*C76+C77</f>
        <v>0.03796845988</v>
      </c>
      <c r="E75" s="8">
        <v>9.0</v>
      </c>
      <c r="F75" s="9">
        <f>max(abs(D75),abs(D76),abs(D77))</f>
        <v>0.03796845988</v>
      </c>
    </row>
    <row r="76">
      <c r="C76" s="2">
        <f t="shared" si="1"/>
        <v>1.082687444</v>
      </c>
      <c r="D76" s="2">
        <f>C77-C75^2-C76^2</f>
        <v>0.01935196851</v>
      </c>
      <c r="E76" s="8">
        <f>-2*C76</f>
        <v>-2.165374888</v>
      </c>
    </row>
    <row r="77">
      <c r="C77" s="2">
        <f t="shared" si="1"/>
        <v>2.010191505</v>
      </c>
      <c r="D77" s="2">
        <f>C75^2+C76+2*C77^2-10</f>
        <v>-0.01694534637</v>
      </c>
      <c r="E77" s="9">
        <f>4*C77</f>
        <v>8.040766021</v>
      </c>
    </row>
    <row r="78">
      <c r="B78" s="8">
        <v>25.0</v>
      </c>
      <c r="C78" s="2">
        <f t="shared" si="1"/>
        <v>0.9005616063</v>
      </c>
      <c r="D78" s="2">
        <f>5*C78-6*C79+C80</f>
        <v>-0.03463973597</v>
      </c>
      <c r="E78" s="8">
        <v>10.0</v>
      </c>
      <c r="F78" s="9">
        <f>max(abs(D78),abs(D79),abs(D80))</f>
        <v>0.03463973597</v>
      </c>
    </row>
    <row r="79">
      <c r="C79" s="2">
        <f t="shared" si="1"/>
        <v>1.09162445</v>
      </c>
      <c r="D79" s="2">
        <f>C80-C78^2-C79^2</f>
        <v>0.009643787352</v>
      </c>
      <c r="E79" s="8">
        <f>-2*C79</f>
        <v>-2.183248901</v>
      </c>
    </row>
    <row r="80">
      <c r="C80" s="2">
        <f t="shared" si="1"/>
        <v>2.012298934</v>
      </c>
      <c r="D80" s="2">
        <f>C78^2+C79+2*C80^2-10</f>
        <v>0.001329660509</v>
      </c>
      <c r="E80" s="9">
        <f>4*C80</f>
        <v>8.049195738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</row>
    <row r="4">
      <c r="B4" s="7">
        <v>0.0</v>
      </c>
      <c r="C4" s="7">
        <v>-1.0</v>
      </c>
      <c r="D4" s="17">
        <f>C6-C4^2-C5^2</f>
        <v>0</v>
      </c>
      <c r="E4" s="7">
        <f>-2*C4</f>
        <v>2</v>
      </c>
      <c r="F4" s="2"/>
      <c r="H4" s="8" t="s">
        <v>18</v>
      </c>
    </row>
    <row r="5">
      <c r="B5" s="2"/>
      <c r="C5" s="7">
        <v>-1.0</v>
      </c>
      <c r="D5" s="16">
        <f>C4^2+C5+2*C6^2-10</f>
        <v>-2</v>
      </c>
      <c r="E5" s="7">
        <v>-6.0</v>
      </c>
      <c r="F5" s="2">
        <f>max(abs(D4:D6))</f>
        <v>2</v>
      </c>
    </row>
    <row r="6">
      <c r="B6" s="7"/>
      <c r="C6" s="7">
        <v>2.0</v>
      </c>
      <c r="D6" s="17">
        <f>C4^2+C5+2*C6^2-10</f>
        <v>-2</v>
      </c>
      <c r="E6" s="7">
        <f>4*C6</f>
        <v>8</v>
      </c>
      <c r="F6" s="2"/>
    </row>
    <row r="7">
      <c r="B7" s="7">
        <v>1.0</v>
      </c>
      <c r="C7" s="2">
        <f t="shared" ref="C7:C15" si="1">C4-(D4/E4)</f>
        <v>-1</v>
      </c>
      <c r="D7" s="17">
        <f>C9-C7^2-C8^2</f>
        <v>-0.5277777778</v>
      </c>
      <c r="E7" s="7">
        <f>-2*C7</f>
        <v>2</v>
      </c>
      <c r="F7" s="2"/>
    </row>
    <row r="8">
      <c r="B8" s="2"/>
      <c r="C8" s="2">
        <f t="shared" si="1"/>
        <v>-1.333333333</v>
      </c>
      <c r="D8" s="16">
        <f>C7^2+C8+2*C9^2-10</f>
        <v>-0.2083333333</v>
      </c>
      <c r="E8" s="7">
        <v>-6.0</v>
      </c>
      <c r="F8" s="2">
        <f>max(abs(D7:D9))</f>
        <v>0.2083333333</v>
      </c>
    </row>
    <row r="9">
      <c r="B9" s="2"/>
      <c r="C9" s="2">
        <f t="shared" si="1"/>
        <v>2.25</v>
      </c>
      <c r="D9" s="17">
        <f>C7^2+C8+2*C9^2-10</f>
        <v>-0.2083333333</v>
      </c>
      <c r="E9" s="7">
        <f>4*C9</f>
        <v>9</v>
      </c>
      <c r="F9" s="2"/>
    </row>
    <row r="10">
      <c r="B10" s="7">
        <v>2.0</v>
      </c>
      <c r="C10" s="2">
        <f t="shared" si="1"/>
        <v>-0.7361111111</v>
      </c>
      <c r="D10" s="17">
        <f>C12-C10^2-C11^2</f>
        <v>-0.1402874228</v>
      </c>
      <c r="E10" s="7">
        <f>-2*C10</f>
        <v>1.472222222</v>
      </c>
      <c r="F10" s="2"/>
    </row>
    <row r="11">
      <c r="B11" s="2"/>
      <c r="C11" s="2">
        <f t="shared" si="1"/>
        <v>-1.368055556</v>
      </c>
      <c r="D11" s="16">
        <f>C10^2+C11+2*C12^2-10</f>
        <v>-0.4917909808</v>
      </c>
      <c r="E11" s="7">
        <v>-6.0</v>
      </c>
      <c r="F11" s="2">
        <f>max(abs(D10:D12))</f>
        <v>0.4917909808</v>
      </c>
    </row>
    <row r="12">
      <c r="B12" s="2"/>
      <c r="C12" s="2">
        <f t="shared" si="1"/>
        <v>2.273148148</v>
      </c>
      <c r="D12" s="17">
        <f>B29^2+B30+2*B31^2-10</f>
        <v>-10</v>
      </c>
      <c r="E12" s="7">
        <f>4*C12</f>
        <v>9.092592593</v>
      </c>
      <c r="F12" s="2"/>
    </row>
    <row r="13">
      <c r="B13" s="7">
        <v>3.0</v>
      </c>
      <c r="C13" s="2">
        <f t="shared" si="1"/>
        <v>-0.6408215409</v>
      </c>
      <c r="D13" s="17">
        <f>C15-C13^2-C14^2</f>
        <v>0.8597321493</v>
      </c>
      <c r="E13" s="7">
        <f>-2*C13</f>
        <v>1.281643082</v>
      </c>
      <c r="F13" s="2"/>
    </row>
    <row r="14">
      <c r="B14" s="2"/>
      <c r="C14" s="2">
        <f t="shared" si="1"/>
        <v>-1.450020719</v>
      </c>
      <c r="D14" s="16">
        <f>C13^2+C14+2*C15^2-10</f>
        <v>11.71414049</v>
      </c>
      <c r="E14" s="7">
        <v>-6.0</v>
      </c>
      <c r="F14" s="2">
        <f>max(abs(D13:D15))</f>
        <v>11.71414049</v>
      </c>
    </row>
    <row r="15">
      <c r="B15" s="2"/>
      <c r="C15" s="2">
        <f t="shared" si="1"/>
        <v>3.372944482</v>
      </c>
      <c r="D15" s="17">
        <f>B32^2+B33+2*B34^2-10</f>
        <v>-10</v>
      </c>
      <c r="E15" s="7">
        <f>4*C15</f>
        <v>13.49177793</v>
      </c>
      <c r="F15" s="2"/>
    </row>
  </sheetData>
  <drawing r:id="rId1"/>
</worksheet>
</file>