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Group_122\Aleksey_Rodionov\MathMod\Zan2\"/>
    </mc:Choice>
  </mc:AlternateContent>
  <xr:revisionPtr revIDLastSave="0" documentId="13_ncr:1_{23C03C40-46C8-4ABE-9FF5-6C44B75826F9}" xr6:coauthVersionLast="47" xr6:coauthVersionMax="47" xr10:uidLastSave="{00000000-0000-0000-0000-000000000000}"/>
  <bookViews>
    <workbookView xWindow="14436" yWindow="1308" windowWidth="17280" windowHeight="8964" activeTab="1" xr2:uid="{00000000-000D-0000-FFFF-FFFF00000000}"/>
  </bookViews>
  <sheets>
    <sheet name="29_data_122" sheetId="2" r:id="rId1"/>
    <sheet name="Excel_29" sheetId="1" r:id="rId2"/>
    <sheet name="R_3" sheetId="3" r:id="rId3"/>
    <sheet name="Отчет_3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3" i="1" l="1"/>
  <c r="B53" i="1"/>
  <c r="D49" i="1"/>
  <c r="B49" i="1"/>
  <c r="D52" i="1"/>
  <c r="B52" i="1"/>
  <c r="D51" i="1"/>
  <c r="B51" i="1"/>
  <c r="D50" i="1"/>
  <c r="B50" i="1"/>
</calcChain>
</file>

<file path=xl/sharedStrings.xml><?xml version="1.0" encoding="utf-8"?>
<sst xmlns="http://schemas.openxmlformats.org/spreadsheetml/2006/main" count="51" uniqueCount="38">
  <si>
    <t>Объем выборки</t>
  </si>
  <si>
    <t>Среднее</t>
  </si>
  <si>
    <t>Дисперсия</t>
  </si>
  <si>
    <t>Стандартное  отклонение</t>
  </si>
  <si>
    <t>Коэффициент вариации</t>
  </si>
  <si>
    <t>Отчет по заданию 2</t>
  </si>
  <si>
    <t>ФИО</t>
  </si>
  <si>
    <t>вариант</t>
  </si>
  <si>
    <t xml:space="preserve"> Почему нужно обязательно указывать объем выборки при представлении результатов исследования?</t>
  </si>
  <si>
    <t>Что такое дисперсия, в каких единицах измеряется?</t>
  </si>
  <si>
    <t>Единицы</t>
  </si>
  <si>
    <t>Статистические характеристики</t>
  </si>
  <si>
    <t>Какие характеристики называют мерами разброса и почему?</t>
  </si>
  <si>
    <t>Что такое коэффициен вариации и когда  его нельзя рассчитать?</t>
  </si>
  <si>
    <t>N</t>
  </si>
  <si>
    <t>Что такое стандартное отклонение, в каки единицах измеряется?</t>
  </si>
  <si>
    <t>Сколько знаков после запятой указывается для среднего, стандартного отклонения, дисперсии, коэффициента корреляции</t>
  </si>
  <si>
    <t>Задания, выполненные в программе R</t>
  </si>
  <si>
    <t>студента Иванова И.И. вариант 101</t>
  </si>
  <si>
    <t>Напишите, как получены данные Вашего варианта,  каковы единицы измерения и каков объем данных.</t>
  </si>
  <si>
    <t>Статистические характеристики для  ________________ ____________(укажите единицы ______________ )</t>
  </si>
  <si>
    <t>Названия характеристик</t>
  </si>
  <si>
    <t>Значения, полученные из программы R</t>
  </si>
  <si>
    <t>Стандартное отклонение</t>
  </si>
  <si>
    <t>Итоговый отчет по задаче 2</t>
  </si>
  <si>
    <t>Значения, полученные c помощью программы Excel</t>
  </si>
  <si>
    <t>Коэфициент вариации</t>
  </si>
  <si>
    <t xml:space="preserve">&gt; # Начало - указываем рабочую директорию </t>
  </si>
  <si>
    <t>&gt; getwd()</t>
  </si>
  <si>
    <t>Родионов Алексей Викторович</t>
  </si>
  <si>
    <t>Вариант 29</t>
  </si>
  <si>
    <t>NO3, мг/100г</t>
  </si>
  <si>
    <t>K2O, ppm</t>
  </si>
  <si>
    <t>NO3</t>
  </si>
  <si>
    <t>K2O</t>
  </si>
  <si>
    <t>Отчет студента Родионова А.</t>
  </si>
  <si>
    <t>вар.29</t>
  </si>
  <si>
    <t>&gt; setwd ("С:/Group_122/Rodionov/MathMod/Zan2")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</si>
</sst>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rgb="FF0000FF"/>
      <name val="Lucida Console"/>
      <family val="3"/>
    </font>
    <font>
      <sz val="11"/>
      <color rgb="FF000000"/>
      <name val="Lucida Console"/>
      <family val="3"/>
    </font>
    <font>
      <sz val="12"/>
      <color rgb="FF0000FF"/>
      <name val="Lucida Console"/>
      <family val="3"/>
    </font>
    <font>
      <sz val="9"/>
      <color theme="1"/>
      <name val="Times New Roman"/>
      <family val="1"/>
      <charset val="204"/>
    </font>
    <font>
      <sz val="12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top" wrapText="1"/>
    </xf>
    <xf numFmtId="0" fontId="3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wrapText="1"/>
    </xf>
    <xf numFmtId="1" fontId="5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top" wrapText="1"/>
    </xf>
    <xf numFmtId="164" fontId="3" fillId="0" borderId="0" xfId="0" applyNumberFormat="1" applyFont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vertical="center" wrapText="1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justify" vertical="center"/>
    </xf>
    <xf numFmtId="0" fontId="0" fillId="0" borderId="0" xfId="0" applyAlignment="1">
      <alignment horizontal="right" vertical="top"/>
    </xf>
    <xf numFmtId="0" fontId="3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0" fontId="0" fillId="2" borderId="1" xfId="0" applyFill="1" applyBorder="1"/>
    <xf numFmtId="2" fontId="5" fillId="0" borderId="10" xfId="0" applyNumberFormat="1" applyFont="1" applyBorder="1" applyAlignment="1">
      <alignment horizontal="center"/>
    </xf>
    <xf numFmtId="165" fontId="3" fillId="0" borderId="0" xfId="0" applyNumberFormat="1" applyFont="1"/>
    <xf numFmtId="164" fontId="5" fillId="0" borderId="11" xfId="0" applyNumberFormat="1" applyFont="1" applyBorder="1" applyAlignment="1">
      <alignment horizontal="center"/>
    </xf>
    <xf numFmtId="0" fontId="13" fillId="0" borderId="0" xfId="0" applyFont="1" applyAlignment="1">
      <alignment vertical="center"/>
    </xf>
    <xf numFmtId="0" fontId="5" fillId="0" borderId="1" xfId="0" applyFont="1" applyBorder="1" applyAlignment="1">
      <alignment horizontal="center" vertical="top" wrapText="1"/>
    </xf>
    <xf numFmtId="1" fontId="3" fillId="0" borderId="1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1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8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D19" sqref="D19"/>
    </sheetView>
  </sheetViews>
  <sheetFormatPr defaultRowHeight="14.4" x14ac:dyDescent="0.3"/>
  <sheetData>
    <row r="1" spans="1:2" x14ac:dyDescent="0.3">
      <c r="A1" s="17" t="s">
        <v>33</v>
      </c>
      <c r="B1" s="17" t="s">
        <v>34</v>
      </c>
    </row>
    <row r="2" spans="1:2" ht="15.6" x14ac:dyDescent="0.3">
      <c r="A2" s="6">
        <v>4.6900000000000004</v>
      </c>
      <c r="B2" s="50">
        <v>9</v>
      </c>
    </row>
    <row r="3" spans="1:2" ht="15.6" x14ac:dyDescent="0.3">
      <c r="A3" s="6">
        <v>4.54</v>
      </c>
      <c r="B3" s="50">
        <v>40</v>
      </c>
    </row>
    <row r="4" spans="1:2" ht="15.6" x14ac:dyDescent="0.3">
      <c r="A4" s="6">
        <v>4.9800000000000004</v>
      </c>
      <c r="B4" s="50">
        <v>54</v>
      </c>
    </row>
    <row r="5" spans="1:2" ht="15.6" x14ac:dyDescent="0.3">
      <c r="A5" s="6">
        <v>4.76</v>
      </c>
      <c r="B5" s="50">
        <v>49</v>
      </c>
    </row>
    <row r="6" spans="1:2" ht="15.6" x14ac:dyDescent="0.3">
      <c r="A6" s="6">
        <v>4.8</v>
      </c>
      <c r="B6" s="50">
        <v>15</v>
      </c>
    </row>
    <row r="7" spans="1:2" ht="15.6" x14ac:dyDescent="0.3">
      <c r="A7" s="6">
        <v>5.51</v>
      </c>
      <c r="B7" s="50">
        <v>42</v>
      </c>
    </row>
    <row r="8" spans="1:2" ht="15.6" x14ac:dyDescent="0.3">
      <c r="A8" s="6">
        <v>5.35</v>
      </c>
      <c r="B8" s="50">
        <v>41</v>
      </c>
    </row>
    <row r="9" spans="1:2" ht="15.6" x14ac:dyDescent="0.3">
      <c r="A9" s="6">
        <v>5.32</v>
      </c>
      <c r="B9" s="50">
        <v>26</v>
      </c>
    </row>
    <row r="10" spans="1:2" ht="15.6" x14ac:dyDescent="0.3">
      <c r="A10" s="6">
        <v>5.08</v>
      </c>
      <c r="B10" s="50">
        <v>25</v>
      </c>
    </row>
    <row r="11" spans="1:2" ht="15.6" x14ac:dyDescent="0.3">
      <c r="A11" s="6">
        <v>5.0599999999999996</v>
      </c>
      <c r="B11" s="50">
        <v>59</v>
      </c>
    </row>
    <row r="12" spans="1:2" ht="15.6" x14ac:dyDescent="0.3">
      <c r="A12" s="6">
        <v>5.18</v>
      </c>
      <c r="B12" s="50">
        <v>35</v>
      </c>
    </row>
    <row r="13" spans="1:2" ht="15.6" x14ac:dyDescent="0.3">
      <c r="A13" s="6">
        <v>5.07</v>
      </c>
      <c r="B13" s="50">
        <v>12</v>
      </c>
    </row>
    <row r="14" spans="1:2" ht="15.6" x14ac:dyDescent="0.3">
      <c r="A14" s="6">
        <v>5.15</v>
      </c>
      <c r="B14" s="50">
        <v>39</v>
      </c>
    </row>
    <row r="15" spans="1:2" ht="15.6" x14ac:dyDescent="0.3">
      <c r="A15" s="6">
        <v>4.67</v>
      </c>
      <c r="B15" s="50">
        <v>33</v>
      </c>
    </row>
    <row r="16" spans="1:2" ht="15.6" x14ac:dyDescent="0.3">
      <c r="A16" s="6">
        <v>4.67</v>
      </c>
      <c r="B16" s="50">
        <v>26</v>
      </c>
    </row>
    <row r="17" spans="1:2" ht="15.6" x14ac:dyDescent="0.3">
      <c r="A17" s="6">
        <v>4.7699999999999996</v>
      </c>
      <c r="B17" s="50">
        <v>26</v>
      </c>
    </row>
    <row r="18" spans="1:2" ht="15.6" x14ac:dyDescent="0.3">
      <c r="A18" s="6">
        <v>5.12</v>
      </c>
      <c r="B18" s="50">
        <v>11</v>
      </c>
    </row>
    <row r="19" spans="1:2" ht="15.6" x14ac:dyDescent="0.3">
      <c r="A19" s="6">
        <v>5.28</v>
      </c>
      <c r="B19" s="50">
        <v>19</v>
      </c>
    </row>
    <row r="20" spans="1:2" ht="15.6" x14ac:dyDescent="0.3">
      <c r="A20" s="6">
        <v>4.76</v>
      </c>
      <c r="B20" s="50">
        <v>37</v>
      </c>
    </row>
    <row r="21" spans="1:2" ht="15.6" x14ac:dyDescent="0.3">
      <c r="A21" s="6">
        <v>5.03</v>
      </c>
      <c r="B21" s="50">
        <v>18</v>
      </c>
    </row>
    <row r="22" spans="1:2" ht="15.6" x14ac:dyDescent="0.3">
      <c r="A22" s="6">
        <v>5.03</v>
      </c>
      <c r="B22" s="50">
        <v>34</v>
      </c>
    </row>
    <row r="23" spans="1:2" ht="15.6" x14ac:dyDescent="0.3">
      <c r="A23" s="6">
        <v>4.96</v>
      </c>
      <c r="B23" s="50">
        <v>23</v>
      </c>
    </row>
    <row r="24" spans="1:2" ht="15.6" x14ac:dyDescent="0.3">
      <c r="A24" s="6">
        <v>4.82</v>
      </c>
      <c r="B24" s="50">
        <v>42</v>
      </c>
    </row>
    <row r="25" spans="1:2" ht="15.6" x14ac:dyDescent="0.3">
      <c r="A25" s="6">
        <v>5.9</v>
      </c>
      <c r="B25" s="50">
        <v>20</v>
      </c>
    </row>
    <row r="26" spans="1:2" ht="15.6" x14ac:dyDescent="0.3">
      <c r="A26" s="6">
        <v>4.88</v>
      </c>
      <c r="B26" s="50">
        <v>75</v>
      </c>
    </row>
    <row r="27" spans="1:2" ht="15.6" x14ac:dyDescent="0.3">
      <c r="A27" s="6">
        <v>4.58</v>
      </c>
      <c r="B27" s="50">
        <v>25</v>
      </c>
    </row>
    <row r="28" spans="1:2" ht="15.6" x14ac:dyDescent="0.3">
      <c r="A28" s="6">
        <v>4.6100000000000003</v>
      </c>
      <c r="B28" s="50">
        <v>19</v>
      </c>
    </row>
    <row r="29" spans="1:2" ht="15.6" x14ac:dyDescent="0.3">
      <c r="A29" s="6">
        <v>5.0199999999999996</v>
      </c>
      <c r="B29" s="50">
        <v>27</v>
      </c>
    </row>
    <row r="30" spans="1:2" ht="15.6" x14ac:dyDescent="0.3">
      <c r="A30" s="6">
        <v>5.18</v>
      </c>
      <c r="B30" s="50">
        <v>20</v>
      </c>
    </row>
    <row r="31" spans="1:2" ht="15.6" x14ac:dyDescent="0.3">
      <c r="A31" s="6">
        <v>4.97</v>
      </c>
      <c r="B31" s="50">
        <v>18</v>
      </c>
    </row>
    <row r="32" spans="1:2" ht="15.6" x14ac:dyDescent="0.3">
      <c r="A32" s="6">
        <v>5.14</v>
      </c>
      <c r="B32" s="50">
        <v>20</v>
      </c>
    </row>
    <row r="33" spans="1:2" ht="15.6" x14ac:dyDescent="0.3">
      <c r="A33" s="6">
        <v>4.5999999999999996</v>
      </c>
      <c r="B33" s="50">
        <v>17</v>
      </c>
    </row>
    <row r="34" spans="1:2" ht="15.6" x14ac:dyDescent="0.3">
      <c r="A34" s="6">
        <v>4.67</v>
      </c>
      <c r="B34" s="50">
        <v>22</v>
      </c>
    </row>
    <row r="35" spans="1:2" ht="15.6" x14ac:dyDescent="0.3">
      <c r="A35" s="6">
        <v>5.45</v>
      </c>
      <c r="B35" s="50">
        <v>32</v>
      </c>
    </row>
    <row r="36" spans="1:2" ht="15.6" x14ac:dyDescent="0.3">
      <c r="A36" s="6">
        <v>5.37</v>
      </c>
      <c r="B36" s="50">
        <v>32</v>
      </c>
    </row>
    <row r="37" spans="1:2" ht="15.6" x14ac:dyDescent="0.3">
      <c r="A37" s="6">
        <v>5.42</v>
      </c>
      <c r="B37" s="50">
        <v>37</v>
      </c>
    </row>
    <row r="38" spans="1:2" ht="15.6" x14ac:dyDescent="0.3">
      <c r="A38" s="6">
        <v>5.45</v>
      </c>
      <c r="B38" s="50">
        <v>17</v>
      </c>
    </row>
    <row r="39" spans="1:2" ht="15.6" x14ac:dyDescent="0.3">
      <c r="A39" s="6">
        <v>5.47</v>
      </c>
      <c r="B39" s="50">
        <v>12</v>
      </c>
    </row>
    <row r="40" spans="1:2" ht="15.6" x14ac:dyDescent="0.3">
      <c r="A40" s="6">
        <v>5.27</v>
      </c>
      <c r="B40" s="50">
        <v>19</v>
      </c>
    </row>
    <row r="41" spans="1:2" ht="15.6" x14ac:dyDescent="0.3">
      <c r="A41" s="6">
        <v>4.99</v>
      </c>
      <c r="B41" s="50">
        <v>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7"/>
  <sheetViews>
    <sheetView tabSelected="1" topLeftCell="A40" zoomScale="70" zoomScaleNormal="70" workbookViewId="0">
      <selection activeCell="M11" sqref="M11"/>
    </sheetView>
  </sheetViews>
  <sheetFormatPr defaultRowHeight="15.6" x14ac:dyDescent="0.3"/>
  <cols>
    <col min="1" max="1" width="18.109375" style="2" customWidth="1"/>
    <col min="2" max="2" width="9.5546875" style="2" bestFit="1" customWidth="1"/>
    <col min="3" max="3" width="9.5546875" style="2" customWidth="1"/>
    <col min="4" max="4" width="10" style="2" customWidth="1"/>
    <col min="5" max="7" width="8.88671875" style="2"/>
    <col min="8" max="8" width="10" style="2" customWidth="1"/>
    <col min="9" max="9" width="8.88671875" style="2"/>
    <col min="10" max="10" width="12" style="2" customWidth="1"/>
    <col min="11" max="11" width="8.6640625" style="2" customWidth="1"/>
    <col min="12" max="16384" width="8.88671875" style="2"/>
  </cols>
  <sheetData>
    <row r="1" spans="1:19" x14ac:dyDescent="0.3">
      <c r="A1" s="1" t="s">
        <v>5</v>
      </c>
    </row>
    <row r="2" spans="1:19" x14ac:dyDescent="0.3">
      <c r="A2" s="1" t="s">
        <v>6</v>
      </c>
      <c r="B2" s="59" t="s">
        <v>29</v>
      </c>
      <c r="C2" s="59"/>
      <c r="D2" s="59"/>
      <c r="E2" s="59"/>
      <c r="F2" s="59"/>
    </row>
    <row r="3" spans="1:19" x14ac:dyDescent="0.3">
      <c r="A3" s="1" t="s">
        <v>7</v>
      </c>
      <c r="B3" s="3">
        <v>122</v>
      </c>
      <c r="C3" s="1"/>
      <c r="E3" s="1"/>
      <c r="F3" s="3"/>
    </row>
    <row r="4" spans="1:19" x14ac:dyDescent="0.3">
      <c r="A4" s="2" t="s">
        <v>11</v>
      </c>
    </row>
    <row r="6" spans="1:19" x14ac:dyDescent="0.3">
      <c r="A6" s="3" t="s">
        <v>30</v>
      </c>
      <c r="B6" s="58"/>
      <c r="C6" s="58"/>
      <c r="D6" s="59"/>
      <c r="E6" s="12"/>
      <c r="S6" s="14"/>
    </row>
    <row r="7" spans="1:19" ht="31.2" x14ac:dyDescent="0.3">
      <c r="A7" s="18" t="s">
        <v>14</v>
      </c>
      <c r="B7" s="49" t="s">
        <v>31</v>
      </c>
      <c r="D7" s="49" t="s">
        <v>32</v>
      </c>
      <c r="E7" s="4"/>
      <c r="S7" s="14"/>
    </row>
    <row r="8" spans="1:19" x14ac:dyDescent="0.3">
      <c r="A8" s="5">
        <v>1</v>
      </c>
      <c r="B8" s="6">
        <v>4.6900000000000004</v>
      </c>
      <c r="D8" s="50">
        <v>9</v>
      </c>
      <c r="E8" s="7"/>
      <c r="G8" s="46"/>
      <c r="S8" s="14"/>
    </row>
    <row r="9" spans="1:19" x14ac:dyDescent="0.3">
      <c r="A9" s="5">
        <v>2</v>
      </c>
      <c r="B9" s="6">
        <v>4.54</v>
      </c>
      <c r="D9" s="50">
        <v>40</v>
      </c>
      <c r="E9" s="7"/>
      <c r="G9" s="46"/>
      <c r="S9" s="14"/>
    </row>
    <row r="10" spans="1:19" x14ac:dyDescent="0.3">
      <c r="A10" s="5">
        <v>3</v>
      </c>
      <c r="B10" s="6">
        <v>4.9800000000000004</v>
      </c>
      <c r="D10" s="50">
        <v>54</v>
      </c>
      <c r="E10" s="7"/>
      <c r="G10" s="46"/>
      <c r="S10" s="14"/>
    </row>
    <row r="11" spans="1:19" x14ac:dyDescent="0.3">
      <c r="A11" s="5">
        <v>4</v>
      </c>
      <c r="B11" s="6">
        <v>4.76</v>
      </c>
      <c r="D11" s="50">
        <v>49</v>
      </c>
      <c r="E11" s="7"/>
      <c r="G11" s="46"/>
      <c r="S11" s="14"/>
    </row>
    <row r="12" spans="1:19" x14ac:dyDescent="0.3">
      <c r="A12" s="5">
        <v>5</v>
      </c>
      <c r="B12" s="6">
        <v>4.8</v>
      </c>
      <c r="D12" s="50">
        <v>15</v>
      </c>
      <c r="E12" s="7"/>
      <c r="G12" s="46"/>
      <c r="S12" s="14"/>
    </row>
    <row r="13" spans="1:19" x14ac:dyDescent="0.3">
      <c r="A13" s="5">
        <v>6</v>
      </c>
      <c r="B13" s="6">
        <v>5.51</v>
      </c>
      <c r="D13" s="50">
        <v>42</v>
      </c>
      <c r="E13" s="7"/>
      <c r="G13" s="46"/>
      <c r="S13" s="14"/>
    </row>
    <row r="14" spans="1:19" x14ac:dyDescent="0.3">
      <c r="A14" s="5">
        <v>7</v>
      </c>
      <c r="B14" s="6">
        <v>5.35</v>
      </c>
      <c r="D14" s="50">
        <v>41</v>
      </c>
      <c r="E14" s="7"/>
      <c r="G14" s="46"/>
      <c r="S14" s="14"/>
    </row>
    <row r="15" spans="1:19" x14ac:dyDescent="0.3">
      <c r="A15" s="5">
        <v>8</v>
      </c>
      <c r="B15" s="6">
        <v>5.32</v>
      </c>
      <c r="D15" s="50">
        <v>26</v>
      </c>
      <c r="E15" s="7"/>
      <c r="G15" s="46"/>
      <c r="S15" s="14"/>
    </row>
    <row r="16" spans="1:19" x14ac:dyDescent="0.3">
      <c r="A16" s="5">
        <v>9</v>
      </c>
      <c r="B16" s="6">
        <v>5.08</v>
      </c>
      <c r="D16" s="50">
        <v>25</v>
      </c>
      <c r="E16" s="7"/>
      <c r="G16" s="46"/>
      <c r="S16" s="14"/>
    </row>
    <row r="17" spans="1:19" x14ac:dyDescent="0.3">
      <c r="A17" s="5">
        <v>10</v>
      </c>
      <c r="B17" s="6">
        <v>5.0599999999999996</v>
      </c>
      <c r="D17" s="50">
        <v>59</v>
      </c>
      <c r="E17" s="7"/>
      <c r="G17" s="46"/>
      <c r="S17" s="14"/>
    </row>
    <row r="18" spans="1:19" x14ac:dyDescent="0.3">
      <c r="A18" s="5">
        <v>11</v>
      </c>
      <c r="B18" s="6">
        <v>5.18</v>
      </c>
      <c r="D18" s="50">
        <v>35</v>
      </c>
      <c r="E18" s="7"/>
      <c r="G18" s="46"/>
      <c r="S18" s="14"/>
    </row>
    <row r="19" spans="1:19" x14ac:dyDescent="0.3">
      <c r="A19" s="5">
        <v>12</v>
      </c>
      <c r="B19" s="6">
        <v>5.07</v>
      </c>
      <c r="D19" s="50">
        <v>12</v>
      </c>
      <c r="E19" s="7"/>
      <c r="G19" s="46"/>
      <c r="S19" s="14"/>
    </row>
    <row r="20" spans="1:19" x14ac:dyDescent="0.3">
      <c r="A20" s="5">
        <v>13</v>
      </c>
      <c r="B20" s="6">
        <v>5.15</v>
      </c>
      <c r="D20" s="50">
        <v>39</v>
      </c>
      <c r="E20" s="7"/>
      <c r="G20" s="46"/>
      <c r="S20" s="14"/>
    </row>
    <row r="21" spans="1:19" x14ac:dyDescent="0.3">
      <c r="A21" s="5">
        <v>14</v>
      </c>
      <c r="B21" s="6">
        <v>4.67</v>
      </c>
      <c r="D21" s="50">
        <v>33</v>
      </c>
      <c r="E21" s="7"/>
      <c r="G21" s="46"/>
      <c r="S21" s="14"/>
    </row>
    <row r="22" spans="1:19" x14ac:dyDescent="0.3">
      <c r="A22" s="5">
        <v>15</v>
      </c>
      <c r="B22" s="6">
        <v>4.67</v>
      </c>
      <c r="D22" s="50">
        <v>26</v>
      </c>
      <c r="E22" s="7"/>
      <c r="G22" s="46"/>
      <c r="S22" s="14"/>
    </row>
    <row r="23" spans="1:19" x14ac:dyDescent="0.3">
      <c r="A23" s="5">
        <v>16</v>
      </c>
      <c r="B23" s="6">
        <v>4.7699999999999996</v>
      </c>
      <c r="D23" s="50">
        <v>26</v>
      </c>
      <c r="E23" s="7"/>
      <c r="G23" s="46"/>
      <c r="S23" s="14"/>
    </row>
    <row r="24" spans="1:19" ht="15.6" customHeight="1" x14ac:dyDescent="0.3">
      <c r="A24" s="5">
        <v>17</v>
      </c>
      <c r="B24" s="6">
        <v>5.12</v>
      </c>
      <c r="D24" s="50">
        <v>11</v>
      </c>
      <c r="E24" s="7"/>
      <c r="G24" s="46"/>
      <c r="S24" s="14"/>
    </row>
    <row r="25" spans="1:19" x14ac:dyDescent="0.3">
      <c r="A25" s="5">
        <v>18</v>
      </c>
      <c r="B25" s="6">
        <v>5.28</v>
      </c>
      <c r="D25" s="50">
        <v>19</v>
      </c>
      <c r="E25" s="7"/>
      <c r="G25" s="46"/>
      <c r="S25" s="14"/>
    </row>
    <row r="26" spans="1:19" x14ac:dyDescent="0.3">
      <c r="A26" s="5">
        <v>19</v>
      </c>
      <c r="B26" s="6">
        <v>4.76</v>
      </c>
      <c r="D26" s="50">
        <v>37</v>
      </c>
      <c r="E26" s="7"/>
      <c r="G26" s="46"/>
      <c r="S26" s="14"/>
    </row>
    <row r="27" spans="1:19" x14ac:dyDescent="0.3">
      <c r="A27" s="5">
        <v>20</v>
      </c>
      <c r="B27" s="6">
        <v>5.03</v>
      </c>
      <c r="D27" s="50">
        <v>18</v>
      </c>
      <c r="E27" s="7"/>
      <c r="G27" s="46"/>
      <c r="S27" s="14"/>
    </row>
    <row r="28" spans="1:19" x14ac:dyDescent="0.3">
      <c r="A28" s="5">
        <v>21</v>
      </c>
      <c r="B28" s="6">
        <v>5.03</v>
      </c>
      <c r="D28" s="50">
        <v>34</v>
      </c>
      <c r="E28" s="7"/>
      <c r="G28" s="46"/>
      <c r="S28" s="14"/>
    </row>
    <row r="29" spans="1:19" x14ac:dyDescent="0.3">
      <c r="A29" s="5">
        <v>22</v>
      </c>
      <c r="B29" s="6">
        <v>4.96</v>
      </c>
      <c r="D29" s="50">
        <v>23</v>
      </c>
      <c r="E29" s="7"/>
      <c r="G29" s="46"/>
      <c r="S29" s="14"/>
    </row>
    <row r="30" spans="1:19" x14ac:dyDescent="0.3">
      <c r="A30" s="5">
        <v>23</v>
      </c>
      <c r="B30" s="6">
        <v>4.82</v>
      </c>
      <c r="D30" s="50">
        <v>42</v>
      </c>
      <c r="E30" s="7"/>
      <c r="G30" s="46"/>
      <c r="S30" s="14"/>
    </row>
    <row r="31" spans="1:19" x14ac:dyDescent="0.3">
      <c r="A31" s="5">
        <v>24</v>
      </c>
      <c r="B31" s="6">
        <v>5.9</v>
      </c>
      <c r="D31" s="50">
        <v>20</v>
      </c>
      <c r="E31" s="7"/>
      <c r="G31" s="46"/>
      <c r="S31" s="14"/>
    </row>
    <row r="32" spans="1:19" x14ac:dyDescent="0.3">
      <c r="A32" s="5">
        <v>25</v>
      </c>
      <c r="B32" s="6">
        <v>4.88</v>
      </c>
      <c r="D32" s="50">
        <v>75</v>
      </c>
      <c r="E32" s="7"/>
      <c r="G32" s="46"/>
      <c r="S32" s="14"/>
    </row>
    <row r="33" spans="1:19" x14ac:dyDescent="0.3">
      <c r="A33" s="5">
        <v>26</v>
      </c>
      <c r="B33" s="6">
        <v>4.58</v>
      </c>
      <c r="D33" s="50">
        <v>25</v>
      </c>
      <c r="E33" s="7"/>
      <c r="G33" s="46"/>
      <c r="S33" s="14"/>
    </row>
    <row r="34" spans="1:19" x14ac:dyDescent="0.3">
      <c r="A34" s="5">
        <v>27</v>
      </c>
      <c r="B34" s="6">
        <v>4.6100000000000003</v>
      </c>
      <c r="D34" s="50">
        <v>19</v>
      </c>
      <c r="E34" s="7"/>
      <c r="G34" s="46"/>
      <c r="S34" s="14"/>
    </row>
    <row r="35" spans="1:19" x14ac:dyDescent="0.3">
      <c r="A35" s="5">
        <v>28</v>
      </c>
      <c r="B35" s="6">
        <v>5.0199999999999996</v>
      </c>
      <c r="D35" s="50">
        <v>27</v>
      </c>
      <c r="E35" s="7"/>
      <c r="G35" s="46"/>
      <c r="S35" s="14"/>
    </row>
    <row r="36" spans="1:19" x14ac:dyDescent="0.3">
      <c r="A36" s="5">
        <v>29</v>
      </c>
      <c r="B36" s="6">
        <v>5.18</v>
      </c>
      <c r="D36" s="50">
        <v>20</v>
      </c>
      <c r="E36" s="7"/>
      <c r="G36" s="46"/>
      <c r="S36" s="14"/>
    </row>
    <row r="37" spans="1:19" x14ac:dyDescent="0.3">
      <c r="A37" s="5">
        <v>30</v>
      </c>
      <c r="B37" s="6">
        <v>4.97</v>
      </c>
      <c r="D37" s="50">
        <v>18</v>
      </c>
      <c r="E37" s="7"/>
      <c r="G37" s="46"/>
      <c r="S37" s="14"/>
    </row>
    <row r="38" spans="1:19" x14ac:dyDescent="0.3">
      <c r="A38" s="5">
        <v>31</v>
      </c>
      <c r="B38" s="6">
        <v>5.14</v>
      </c>
      <c r="D38" s="50">
        <v>20</v>
      </c>
      <c r="E38" s="7"/>
      <c r="G38" s="46"/>
      <c r="S38" s="14"/>
    </row>
    <row r="39" spans="1:19" x14ac:dyDescent="0.3">
      <c r="A39" s="5">
        <v>32</v>
      </c>
      <c r="B39" s="6">
        <v>4.5999999999999996</v>
      </c>
      <c r="D39" s="50">
        <v>17</v>
      </c>
      <c r="E39" s="7"/>
      <c r="G39" s="46"/>
      <c r="S39" s="14"/>
    </row>
    <row r="40" spans="1:19" x14ac:dyDescent="0.3">
      <c r="A40" s="5">
        <v>33</v>
      </c>
      <c r="B40" s="6">
        <v>4.67</v>
      </c>
      <c r="D40" s="50">
        <v>22</v>
      </c>
      <c r="E40" s="7"/>
      <c r="G40" s="46"/>
      <c r="S40" s="14"/>
    </row>
    <row r="41" spans="1:19" x14ac:dyDescent="0.3">
      <c r="A41" s="5">
        <v>34</v>
      </c>
      <c r="B41" s="6">
        <v>5.45</v>
      </c>
      <c r="D41" s="50">
        <v>32</v>
      </c>
      <c r="E41" s="7"/>
      <c r="G41" s="46"/>
      <c r="S41" s="14"/>
    </row>
    <row r="42" spans="1:19" x14ac:dyDescent="0.3">
      <c r="A42" s="5">
        <v>35</v>
      </c>
      <c r="B42" s="6">
        <v>5.37</v>
      </c>
      <c r="D42" s="50">
        <v>32</v>
      </c>
      <c r="E42" s="7"/>
      <c r="G42" s="46"/>
      <c r="S42" s="14"/>
    </row>
    <row r="43" spans="1:19" x14ac:dyDescent="0.3">
      <c r="A43" s="5">
        <v>36</v>
      </c>
      <c r="B43" s="6">
        <v>5.42</v>
      </c>
      <c r="D43" s="50">
        <v>37</v>
      </c>
      <c r="E43" s="7"/>
      <c r="G43" s="46"/>
      <c r="S43" s="14"/>
    </row>
    <row r="44" spans="1:19" x14ac:dyDescent="0.3">
      <c r="A44" s="5">
        <v>37</v>
      </c>
      <c r="B44" s="6">
        <v>5.45</v>
      </c>
      <c r="D44" s="50">
        <v>17</v>
      </c>
      <c r="E44" s="7"/>
      <c r="G44" s="46"/>
      <c r="S44" s="14"/>
    </row>
    <row r="45" spans="1:19" ht="15.6" customHeight="1" x14ac:dyDescent="0.3">
      <c r="A45" s="5">
        <v>38</v>
      </c>
      <c r="B45" s="6">
        <v>5.47</v>
      </c>
      <c r="D45" s="50">
        <v>12</v>
      </c>
      <c r="E45" s="7"/>
      <c r="G45" s="46"/>
      <c r="S45" s="14"/>
    </row>
    <row r="46" spans="1:19" ht="15.6" customHeight="1" x14ac:dyDescent="0.3">
      <c r="A46" s="5">
        <v>39</v>
      </c>
      <c r="B46" s="6">
        <v>5.27</v>
      </c>
      <c r="D46" s="50">
        <v>19</v>
      </c>
      <c r="E46" s="7"/>
      <c r="G46" s="46"/>
      <c r="S46" s="14"/>
    </row>
    <row r="47" spans="1:19" x14ac:dyDescent="0.3">
      <c r="A47" s="5">
        <v>40</v>
      </c>
      <c r="B47" s="6">
        <v>4.99</v>
      </c>
      <c r="D47" s="50">
        <v>13</v>
      </c>
      <c r="E47" s="7"/>
      <c r="G47" s="46"/>
      <c r="S47" s="14"/>
    </row>
    <row r="48" spans="1:19" x14ac:dyDescent="0.3">
      <c r="A48" s="5"/>
      <c r="B48" s="45"/>
      <c r="C48" s="7"/>
      <c r="D48" s="47"/>
      <c r="E48" s="7"/>
      <c r="S48" s="14"/>
    </row>
    <row r="49" spans="1:19" x14ac:dyDescent="0.3">
      <c r="A49" s="10" t="s">
        <v>0</v>
      </c>
      <c r="B49" s="9">
        <f>COUNT(B8:B47)</f>
        <v>40</v>
      </c>
      <c r="C49" s="54"/>
      <c r="D49" s="9">
        <f t="shared" ref="D49" si="0">COUNT(D8:D47)</f>
        <v>40</v>
      </c>
      <c r="S49" s="14"/>
    </row>
    <row r="50" spans="1:19" x14ac:dyDescent="0.3">
      <c r="A50" s="11" t="s">
        <v>1</v>
      </c>
      <c r="B50" s="51">
        <f>AVERAGE(B8:B47)</f>
        <v>5.0392500000000009</v>
      </c>
      <c r="C50" s="55"/>
      <c r="D50" s="51">
        <f>AVERAGE(D8:D47)</f>
        <v>28.5</v>
      </c>
      <c r="S50" s="14"/>
    </row>
    <row r="51" spans="1:19" x14ac:dyDescent="0.3">
      <c r="A51" s="10" t="s">
        <v>2</v>
      </c>
      <c r="B51" s="52">
        <f>_xlfn.VAR.S(B8:B47)</f>
        <v>9.8540448717948717E-2</v>
      </c>
      <c r="C51" s="56"/>
      <c r="D51" s="52">
        <f>_xlfn.VAR.S(D8:D47)</f>
        <v>203.38461538461539</v>
      </c>
      <c r="F51" s="46"/>
      <c r="S51" s="14"/>
    </row>
    <row r="52" spans="1:19" ht="31.8" customHeight="1" x14ac:dyDescent="0.3">
      <c r="A52" s="10" t="s">
        <v>3</v>
      </c>
      <c r="B52" s="52">
        <f>_xlfn.STDEV.S(B8:B47)</f>
        <v>0.3139115300812455</v>
      </c>
      <c r="C52" s="56"/>
      <c r="D52" s="52">
        <f t="shared" ref="D52" si="1">_xlfn.STDEV.S(D8:D47)</f>
        <v>14.261297815578194</v>
      </c>
      <c r="S52" s="14"/>
    </row>
    <row r="53" spans="1:19" ht="31.2" x14ac:dyDescent="0.3">
      <c r="A53" s="10" t="s">
        <v>4</v>
      </c>
      <c r="B53" s="53">
        <f>B52/B50*100%</f>
        <v>6.2293303583121587E-2</v>
      </c>
      <c r="C53" s="57"/>
      <c r="D53" s="53">
        <f>D52/D50*100%</f>
        <v>0.50039641458169104</v>
      </c>
      <c r="S53" s="14"/>
    </row>
    <row r="54" spans="1:19" x14ac:dyDescent="0.3">
      <c r="S54" s="14"/>
    </row>
    <row r="55" spans="1:19" x14ac:dyDescent="0.3">
      <c r="S55" s="14"/>
    </row>
    <row r="56" spans="1:19" x14ac:dyDescent="0.3">
      <c r="S56" s="14"/>
    </row>
    <row r="57" spans="1:19" x14ac:dyDescent="0.3">
      <c r="S57" s="20"/>
    </row>
    <row r="58" spans="1:19" x14ac:dyDescent="0.3">
      <c r="S58" s="20"/>
    </row>
    <row r="59" spans="1:19" ht="18" x14ac:dyDescent="0.35">
      <c r="R59" s="21"/>
      <c r="S59" s="21"/>
    </row>
    <row r="60" spans="1:19" x14ac:dyDescent="0.3">
      <c r="R60" s="22"/>
      <c r="S60" s="22"/>
    </row>
    <row r="61" spans="1:19" x14ac:dyDescent="0.3">
      <c r="R61" s="22"/>
      <c r="S61" s="22"/>
    </row>
    <row r="62" spans="1:19" ht="18" x14ac:dyDescent="0.35">
      <c r="R62" s="21"/>
      <c r="S62" s="21"/>
    </row>
    <row r="63" spans="1:19" x14ac:dyDescent="0.3">
      <c r="R63" s="20"/>
      <c r="S63" s="20"/>
    </row>
    <row r="64" spans="1:19" x14ac:dyDescent="0.3">
      <c r="R64" s="20"/>
      <c r="S64" s="20"/>
    </row>
    <row r="65" spans="18:19" ht="18" x14ac:dyDescent="0.35">
      <c r="R65" s="21"/>
      <c r="S65" s="21"/>
    </row>
    <row r="66" spans="18:19" x14ac:dyDescent="0.3">
      <c r="R66" s="22"/>
      <c r="S66" s="22"/>
    </row>
    <row r="67" spans="18:19" x14ac:dyDescent="0.3">
      <c r="R67" s="22"/>
      <c r="S67" s="22"/>
    </row>
  </sheetData>
  <sortState xmlns:xlrd2="http://schemas.microsoft.com/office/spreadsheetml/2017/richdata2" ref="A3:F49">
    <sortCondition ref="E3"/>
  </sortState>
  <mergeCells count="2">
    <mergeCell ref="B6:D6"/>
    <mergeCell ref="B2:F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7"/>
  <sheetViews>
    <sheetView workbookViewId="0">
      <selection activeCell="A5" sqref="A5"/>
    </sheetView>
  </sheetViews>
  <sheetFormatPr defaultRowHeight="14.4" x14ac:dyDescent="0.3"/>
  <sheetData>
    <row r="1" spans="1:5" ht="18" x14ac:dyDescent="0.35">
      <c r="A1" s="24" t="s">
        <v>35</v>
      </c>
      <c r="B1" s="25"/>
      <c r="C1" s="25"/>
      <c r="E1" s="24" t="s">
        <v>36</v>
      </c>
    </row>
    <row r="2" spans="1:5" ht="18" x14ac:dyDescent="0.35">
      <c r="A2" s="24" t="s">
        <v>17</v>
      </c>
      <c r="B2" s="25"/>
      <c r="C2" s="25"/>
      <c r="D2" s="25"/>
    </row>
    <row r="3" spans="1:5" x14ac:dyDescent="0.3">
      <c r="A3" s="26" t="s">
        <v>27</v>
      </c>
      <c r="B3" s="25"/>
      <c r="C3" s="25"/>
      <c r="D3" s="25"/>
    </row>
    <row r="4" spans="1:5" x14ac:dyDescent="0.3">
      <c r="A4" s="26" t="s">
        <v>37</v>
      </c>
      <c r="B4" s="25"/>
      <c r="C4" s="25"/>
      <c r="D4" s="25"/>
    </row>
    <row r="5" spans="1:5" x14ac:dyDescent="0.3">
      <c r="A5" s="26" t="s">
        <v>28</v>
      </c>
      <c r="B5" s="25"/>
      <c r="C5" s="25"/>
      <c r="D5" s="25"/>
    </row>
    <row r="6" spans="1:5" ht="18" x14ac:dyDescent="0.35">
      <c r="A6" s="24"/>
      <c r="B6" s="25"/>
      <c r="C6" s="25"/>
      <c r="D6" s="25"/>
    </row>
    <row r="7" spans="1:5" x14ac:dyDescent="0.3">
      <c r="A7" s="26"/>
      <c r="C7" s="25"/>
      <c r="D7" s="25"/>
    </row>
    <row r="8" spans="1:5" x14ac:dyDescent="0.3">
      <c r="A8" s="27"/>
      <c r="C8" s="25"/>
      <c r="D8" s="25"/>
    </row>
    <row r="9" spans="1:5" x14ac:dyDescent="0.3">
      <c r="A9" s="27"/>
      <c r="C9" s="25"/>
      <c r="D9" s="25"/>
    </row>
    <row r="10" spans="1:5" x14ac:dyDescent="0.3">
      <c r="A10" s="27"/>
      <c r="C10" s="25"/>
      <c r="D10" s="25"/>
    </row>
    <row r="11" spans="1:5" x14ac:dyDescent="0.3">
      <c r="A11" s="27"/>
      <c r="C11" s="25"/>
      <c r="D11" s="25"/>
    </row>
    <row r="12" spans="1:5" x14ac:dyDescent="0.3">
      <c r="A12" s="27"/>
      <c r="C12" s="25"/>
      <c r="D12" s="25"/>
    </row>
    <row r="13" spans="1:5" ht="15" x14ac:dyDescent="0.3">
      <c r="A13" s="28"/>
    </row>
    <row r="14" spans="1:5" ht="15" x14ac:dyDescent="0.3">
      <c r="A14" s="28"/>
    </row>
    <row r="15" spans="1:5" ht="15" x14ac:dyDescent="0.3">
      <c r="A15" s="48"/>
    </row>
    <row r="16" spans="1:5" ht="15" x14ac:dyDescent="0.3">
      <c r="A16" s="28"/>
    </row>
    <row r="17" spans="1:1" ht="15" x14ac:dyDescent="0.3">
      <c r="A17" s="48"/>
    </row>
    <row r="18" spans="1:1" ht="15" x14ac:dyDescent="0.3">
      <c r="A18" s="48"/>
    </row>
    <row r="19" spans="1:1" ht="15" x14ac:dyDescent="0.3">
      <c r="A19" s="28"/>
    </row>
    <row r="20" spans="1:1" ht="15" x14ac:dyDescent="0.3">
      <c r="A20" s="28"/>
    </row>
    <row r="21" spans="1:1" ht="15" x14ac:dyDescent="0.3">
      <c r="A21" s="48"/>
    </row>
    <row r="22" spans="1:1" ht="15" x14ac:dyDescent="0.3">
      <c r="A22" s="28"/>
    </row>
    <row r="23" spans="1:1" ht="15" x14ac:dyDescent="0.3">
      <c r="A23" s="28"/>
    </row>
    <row r="24" spans="1:1" ht="15" x14ac:dyDescent="0.3">
      <c r="A24" s="48"/>
    </row>
    <row r="25" spans="1:1" ht="15" x14ac:dyDescent="0.3">
      <c r="A25" s="48"/>
    </row>
    <row r="26" spans="1:1" ht="15" x14ac:dyDescent="0.3">
      <c r="A26" s="48"/>
    </row>
    <row r="27" spans="1:1" ht="15" x14ac:dyDescent="0.3">
      <c r="A27" s="48"/>
    </row>
    <row r="28" spans="1:1" ht="15" x14ac:dyDescent="0.3">
      <c r="A28" s="48"/>
    </row>
    <row r="29" spans="1:1" ht="15" x14ac:dyDescent="0.3">
      <c r="A29" s="48"/>
    </row>
    <row r="30" spans="1:1" ht="15" x14ac:dyDescent="0.3">
      <c r="A30" s="48"/>
    </row>
    <row r="31" spans="1:1" ht="15" x14ac:dyDescent="0.3">
      <c r="A31" s="48"/>
    </row>
    <row r="32" spans="1:1" ht="15" x14ac:dyDescent="0.3">
      <c r="A32" s="28"/>
    </row>
    <row r="33" spans="1:1" ht="15" x14ac:dyDescent="0.3">
      <c r="A33" s="28"/>
    </row>
    <row r="34" spans="1:1" ht="15" x14ac:dyDescent="0.3">
      <c r="A34" s="48"/>
    </row>
    <row r="35" spans="1:1" ht="15" x14ac:dyDescent="0.3">
      <c r="A35" s="28"/>
    </row>
    <row r="36" spans="1:1" ht="15" x14ac:dyDescent="0.3">
      <c r="A36" s="28"/>
    </row>
    <row r="37" spans="1:1" ht="15" x14ac:dyDescent="0.3">
      <c r="A37" s="48"/>
    </row>
    <row r="38" spans="1:1" ht="15" x14ac:dyDescent="0.3">
      <c r="A38" s="28"/>
    </row>
    <row r="39" spans="1:1" ht="15" x14ac:dyDescent="0.3">
      <c r="A39" s="28"/>
    </row>
    <row r="40" spans="1:1" ht="15" x14ac:dyDescent="0.3">
      <c r="A40" s="48"/>
    </row>
    <row r="41" spans="1:1" ht="15" x14ac:dyDescent="0.3">
      <c r="A41" s="28"/>
    </row>
    <row r="42" spans="1:1" ht="15" x14ac:dyDescent="0.3">
      <c r="A42" s="28"/>
    </row>
    <row r="43" spans="1:1" ht="15" x14ac:dyDescent="0.3">
      <c r="A43" s="48"/>
    </row>
    <row r="44" spans="1:1" ht="15" x14ac:dyDescent="0.3">
      <c r="A44" s="28"/>
    </row>
    <row r="45" spans="1:1" ht="15" x14ac:dyDescent="0.3">
      <c r="A45" s="28"/>
    </row>
    <row r="46" spans="1:1" ht="15" x14ac:dyDescent="0.3">
      <c r="A46" s="48"/>
    </row>
    <row r="47" spans="1:1" ht="15" x14ac:dyDescent="0.3">
      <c r="A47" s="28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74"/>
  <sheetViews>
    <sheetView topLeftCell="A4" workbookViewId="0">
      <selection activeCell="J11" sqref="J11"/>
    </sheetView>
  </sheetViews>
  <sheetFormatPr defaultRowHeight="14.4" x14ac:dyDescent="0.3"/>
  <cols>
    <col min="2" max="2" width="32.33203125" customWidth="1"/>
    <col min="3" max="3" width="16.6640625" customWidth="1"/>
    <col min="4" max="4" width="20.33203125" customWidth="1"/>
    <col min="5" max="5" width="11.77734375" customWidth="1"/>
  </cols>
  <sheetData>
    <row r="1" spans="1:12" ht="18" x14ac:dyDescent="0.35">
      <c r="A1" s="24" t="s">
        <v>24</v>
      </c>
      <c r="D1" s="24"/>
    </row>
    <row r="2" spans="1:12" ht="18" x14ac:dyDescent="0.35">
      <c r="A2" s="24" t="s">
        <v>18</v>
      </c>
      <c r="D2" s="24"/>
    </row>
    <row r="3" spans="1:12" x14ac:dyDescent="0.3">
      <c r="B3" s="29"/>
    </row>
    <row r="4" spans="1:12" ht="15.6" x14ac:dyDescent="0.3">
      <c r="A4" s="30">
        <v>1</v>
      </c>
      <c r="B4" s="31" t="s">
        <v>19</v>
      </c>
      <c r="C4" s="31"/>
      <c r="D4" s="31"/>
      <c r="E4" s="31"/>
      <c r="F4" s="31"/>
      <c r="G4" s="31"/>
      <c r="H4" s="31"/>
      <c r="I4" s="31"/>
    </row>
    <row r="5" spans="1:12" ht="7.2" customHeight="1" x14ac:dyDescent="0.3">
      <c r="B5" s="32"/>
    </row>
    <row r="6" spans="1:12" ht="15.6" customHeight="1" x14ac:dyDescent="0.3"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</row>
    <row r="7" spans="1:12" ht="24" customHeight="1" x14ac:dyDescent="0.3"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</row>
    <row r="8" spans="1:12" ht="15.6" x14ac:dyDescent="0.3">
      <c r="B8" s="32"/>
    </row>
    <row r="9" spans="1:12" ht="29.4" customHeight="1" x14ac:dyDescent="0.3">
      <c r="A9" s="33">
        <v>2</v>
      </c>
      <c r="B9" s="61" t="s">
        <v>20</v>
      </c>
      <c r="C9" s="62"/>
      <c r="D9" s="62"/>
      <c r="E9" s="62"/>
      <c r="F9" s="62"/>
      <c r="G9" s="62"/>
      <c r="H9" s="62"/>
      <c r="I9" s="63"/>
    </row>
    <row r="10" spans="1:12" ht="18.600000000000001" customHeight="1" x14ac:dyDescent="0.3">
      <c r="A10" s="33"/>
      <c r="B10" s="34"/>
      <c r="C10" s="34"/>
      <c r="D10" s="34"/>
      <c r="E10" s="34"/>
      <c r="F10" s="34"/>
      <c r="G10" s="34"/>
      <c r="H10" s="34"/>
      <c r="I10" s="34"/>
    </row>
    <row r="11" spans="1:12" ht="45.6" customHeight="1" x14ac:dyDescent="0.3">
      <c r="A11" s="33"/>
      <c r="B11" s="40" t="s">
        <v>21</v>
      </c>
      <c r="C11" s="35" t="s">
        <v>25</v>
      </c>
      <c r="D11" s="35" t="s">
        <v>22</v>
      </c>
      <c r="E11" s="38" t="s">
        <v>10</v>
      </c>
      <c r="F11" s="34"/>
      <c r="G11" s="23"/>
      <c r="H11" s="23"/>
      <c r="I11" s="23"/>
    </row>
    <row r="12" spans="1:12" ht="14.4" customHeight="1" x14ac:dyDescent="0.3">
      <c r="B12" s="36" t="s">
        <v>0</v>
      </c>
      <c r="C12" s="41"/>
      <c r="D12" s="42"/>
      <c r="E12" s="42"/>
      <c r="G12" s="23"/>
      <c r="H12" s="23"/>
      <c r="I12" s="23"/>
    </row>
    <row r="13" spans="1:12" ht="15" customHeight="1" x14ac:dyDescent="0.3">
      <c r="B13" s="37" t="s">
        <v>1</v>
      </c>
      <c r="C13" s="43"/>
      <c r="D13" s="43"/>
      <c r="E13" s="44"/>
      <c r="G13" s="23"/>
      <c r="H13" s="23"/>
      <c r="I13" s="23"/>
    </row>
    <row r="14" spans="1:12" ht="15.6" x14ac:dyDescent="0.3">
      <c r="B14" s="39" t="s">
        <v>2</v>
      </c>
      <c r="C14" s="43"/>
      <c r="D14" s="43"/>
      <c r="E14" s="44"/>
    </row>
    <row r="15" spans="1:12" ht="15.6" x14ac:dyDescent="0.3">
      <c r="B15" s="38" t="s">
        <v>23</v>
      </c>
      <c r="C15" s="43"/>
      <c r="D15" s="43"/>
      <c r="E15" s="44"/>
    </row>
    <row r="16" spans="1:12" ht="15.6" x14ac:dyDescent="0.3">
      <c r="B16" s="38" t="s">
        <v>26</v>
      </c>
      <c r="C16" s="44"/>
      <c r="D16" s="44"/>
      <c r="E16" s="44"/>
    </row>
    <row r="18" spans="1:13" ht="29.4" customHeight="1" x14ac:dyDescent="0.3">
      <c r="A18" s="33">
        <v>3</v>
      </c>
      <c r="B18" s="61" t="s">
        <v>20</v>
      </c>
      <c r="C18" s="62"/>
      <c r="D18" s="62"/>
      <c r="E18" s="62"/>
      <c r="F18" s="62"/>
      <c r="G18" s="62"/>
      <c r="H18" s="62"/>
      <c r="I18" s="63"/>
    </row>
    <row r="19" spans="1:13" ht="18.600000000000001" customHeight="1" x14ac:dyDescent="0.3">
      <c r="A19" s="33"/>
      <c r="B19" s="34"/>
      <c r="C19" s="34"/>
      <c r="D19" s="34"/>
      <c r="E19" s="34"/>
      <c r="F19" s="34"/>
      <c r="G19" s="34"/>
      <c r="H19" s="34"/>
      <c r="I19" s="34"/>
    </row>
    <row r="20" spans="1:13" ht="45.6" customHeight="1" x14ac:dyDescent="0.3">
      <c r="A20" s="33"/>
      <c r="B20" s="40" t="s">
        <v>21</v>
      </c>
      <c r="C20" s="35" t="s">
        <v>25</v>
      </c>
      <c r="D20" s="35" t="s">
        <v>22</v>
      </c>
      <c r="E20" s="38" t="s">
        <v>10</v>
      </c>
      <c r="F20" s="34"/>
      <c r="G20" s="23"/>
      <c r="H20" s="23"/>
      <c r="I20" s="23"/>
    </row>
    <row r="21" spans="1:13" ht="14.4" customHeight="1" x14ac:dyDescent="0.3">
      <c r="B21" s="36" t="s">
        <v>0</v>
      </c>
      <c r="C21" s="41"/>
      <c r="D21" s="42"/>
      <c r="E21" s="42"/>
      <c r="G21" s="23"/>
      <c r="H21" s="23"/>
      <c r="I21" s="23"/>
    </row>
    <row r="22" spans="1:13" ht="15" customHeight="1" x14ac:dyDescent="0.3">
      <c r="B22" s="38" t="s">
        <v>1</v>
      </c>
      <c r="C22" s="43"/>
      <c r="D22" s="43"/>
      <c r="E22" s="44"/>
      <c r="G22" s="23"/>
      <c r="H22" s="23"/>
      <c r="I22" s="23"/>
    </row>
    <row r="23" spans="1:13" ht="15.6" x14ac:dyDescent="0.3">
      <c r="B23" s="38" t="s">
        <v>2</v>
      </c>
      <c r="C23" s="43"/>
      <c r="D23" s="43"/>
      <c r="E23" s="44"/>
    </row>
    <row r="24" spans="1:13" ht="15.6" x14ac:dyDescent="0.3">
      <c r="B24" s="38" t="s">
        <v>23</v>
      </c>
      <c r="C24" s="43"/>
      <c r="D24" s="43"/>
      <c r="E24" s="44"/>
    </row>
    <row r="25" spans="1:13" ht="15.6" x14ac:dyDescent="0.3">
      <c r="B25" s="38" t="s">
        <v>26</v>
      </c>
      <c r="C25" s="44"/>
      <c r="D25" s="44"/>
      <c r="E25" s="44"/>
    </row>
    <row r="27" spans="1:13" ht="15.6" x14ac:dyDescent="0.3">
      <c r="A27" s="12">
        <v>4</v>
      </c>
      <c r="B27" s="19" t="s">
        <v>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4"/>
    </row>
    <row r="28" spans="1:13" ht="15.6" x14ac:dyDescent="0.3">
      <c r="A28" s="4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4"/>
    </row>
    <row r="29" spans="1:13" ht="15.6" x14ac:dyDescent="0.3">
      <c r="A29" s="8"/>
      <c r="B29" s="66"/>
      <c r="C29" s="67"/>
      <c r="D29" s="67"/>
      <c r="E29" s="67"/>
      <c r="F29" s="67"/>
      <c r="G29" s="67"/>
      <c r="H29" s="67"/>
      <c r="I29" s="67"/>
      <c r="J29" s="67"/>
      <c r="K29" s="67"/>
      <c r="L29" s="68"/>
      <c r="M29" s="14"/>
    </row>
    <row r="30" spans="1:13" ht="15.6" x14ac:dyDescent="0.3">
      <c r="A30" s="8"/>
      <c r="B30" s="69"/>
      <c r="C30" s="70"/>
      <c r="D30" s="70"/>
      <c r="E30" s="70"/>
      <c r="F30" s="70"/>
      <c r="G30" s="70"/>
      <c r="H30" s="70"/>
      <c r="I30" s="70"/>
      <c r="J30" s="70"/>
      <c r="K30" s="70"/>
      <c r="L30" s="71"/>
      <c r="M30" s="14"/>
    </row>
    <row r="31" spans="1:13" ht="15.6" x14ac:dyDescent="0.3">
      <c r="A31" s="8"/>
      <c r="B31" s="14"/>
      <c r="C31" s="15"/>
      <c r="D31" s="16"/>
      <c r="E31" s="16"/>
      <c r="F31" s="15"/>
      <c r="G31" s="14"/>
      <c r="H31" s="14"/>
      <c r="I31" s="14"/>
      <c r="J31" s="14"/>
      <c r="K31" s="14"/>
      <c r="L31" s="14"/>
      <c r="M31" s="14"/>
    </row>
    <row r="32" spans="1:13" ht="15.6" x14ac:dyDescent="0.3">
      <c r="A32" s="13">
        <v>5</v>
      </c>
      <c r="B32" s="20" t="s">
        <v>13</v>
      </c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14"/>
    </row>
    <row r="33" spans="1:13" ht="15.6" x14ac:dyDescent="0.3">
      <c r="A33" s="8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14"/>
    </row>
    <row r="34" spans="1:13" ht="15.6" x14ac:dyDescent="0.3">
      <c r="A34" s="2"/>
      <c r="B34" s="66"/>
      <c r="C34" s="67"/>
      <c r="D34" s="67"/>
      <c r="E34" s="67"/>
      <c r="F34" s="67"/>
      <c r="G34" s="67"/>
      <c r="H34" s="67"/>
      <c r="I34" s="67"/>
      <c r="J34" s="67"/>
      <c r="K34" s="67"/>
      <c r="L34" s="68"/>
      <c r="M34" s="14"/>
    </row>
    <row r="35" spans="1:13" ht="15.6" x14ac:dyDescent="0.3">
      <c r="A35" s="8"/>
      <c r="B35" s="72"/>
      <c r="C35" s="73"/>
      <c r="D35" s="73"/>
      <c r="E35" s="73"/>
      <c r="F35" s="73"/>
      <c r="G35" s="73"/>
      <c r="H35" s="73"/>
      <c r="I35" s="73"/>
      <c r="J35" s="73"/>
      <c r="K35" s="73"/>
      <c r="L35" s="74"/>
      <c r="M35" s="14"/>
    </row>
    <row r="36" spans="1:13" ht="15.6" x14ac:dyDescent="0.3">
      <c r="A36" s="8"/>
      <c r="B36" s="69"/>
      <c r="C36" s="70"/>
      <c r="D36" s="70"/>
      <c r="E36" s="70"/>
      <c r="F36" s="70"/>
      <c r="G36" s="70"/>
      <c r="H36" s="70"/>
      <c r="I36" s="70"/>
      <c r="J36" s="70"/>
      <c r="K36" s="70"/>
      <c r="L36" s="71"/>
      <c r="M36" s="14"/>
    </row>
    <row r="37" spans="1:13" ht="15.6" x14ac:dyDescent="0.3">
      <c r="A37" s="8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</row>
    <row r="38" spans="1:13" ht="15.6" x14ac:dyDescent="0.3">
      <c r="A38" s="13">
        <v>3</v>
      </c>
      <c r="B38" s="19" t="s">
        <v>9</v>
      </c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4"/>
    </row>
    <row r="39" spans="1:13" ht="15.6" x14ac:dyDescent="0.3">
      <c r="A39" s="13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4"/>
    </row>
    <row r="40" spans="1:13" ht="15.6" x14ac:dyDescent="0.3">
      <c r="A40" s="8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14"/>
    </row>
    <row r="41" spans="1:13" ht="15.6" x14ac:dyDescent="0.3">
      <c r="A41" s="8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14"/>
    </row>
    <row r="42" spans="1:13" ht="15.6" x14ac:dyDescent="0.3">
      <c r="A42" s="8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14"/>
    </row>
    <row r="43" spans="1:13" ht="15.6" x14ac:dyDescent="0.3">
      <c r="A43" s="8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</row>
    <row r="44" spans="1:13" ht="15.6" x14ac:dyDescent="0.3">
      <c r="A44" s="8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</row>
    <row r="45" spans="1:13" ht="15.6" x14ac:dyDescent="0.3">
      <c r="A45" s="13">
        <v>4</v>
      </c>
      <c r="B45" s="19" t="s">
        <v>15</v>
      </c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14"/>
    </row>
    <row r="46" spans="1:13" ht="15.6" x14ac:dyDescent="0.3">
      <c r="A46" s="1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14"/>
    </row>
    <row r="47" spans="1:13" ht="15.6" x14ac:dyDescent="0.3">
      <c r="A47" s="8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14"/>
    </row>
    <row r="48" spans="1:13" ht="15.6" x14ac:dyDescent="0.3">
      <c r="A48" s="8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14"/>
    </row>
    <row r="49" spans="1:13" ht="15.6" x14ac:dyDescent="0.3">
      <c r="A49" s="8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14"/>
    </row>
    <row r="50" spans="1:13" ht="15.6" x14ac:dyDescent="0.3">
      <c r="A50" s="8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</row>
    <row r="51" spans="1:13" ht="15.6" x14ac:dyDescent="0.3">
      <c r="A51" s="8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</row>
    <row r="52" spans="1:13" ht="15.6" x14ac:dyDescent="0.3">
      <c r="A52" s="13">
        <v>5</v>
      </c>
      <c r="B52" s="19" t="s">
        <v>16</v>
      </c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4"/>
    </row>
    <row r="53" spans="1:13" ht="15.6" x14ac:dyDescent="0.3">
      <c r="A53" s="2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4"/>
    </row>
    <row r="54" spans="1:13" ht="15.6" x14ac:dyDescent="0.3">
      <c r="A54" s="2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14"/>
    </row>
    <row r="55" spans="1:13" ht="15.6" x14ac:dyDescent="0.3">
      <c r="A55" s="2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14"/>
    </row>
    <row r="56" spans="1:13" ht="15.6" x14ac:dyDescent="0.3">
      <c r="A56" s="2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14"/>
    </row>
    <row r="57" spans="1:13" ht="15.6" x14ac:dyDescent="0.3">
      <c r="A57" s="2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14"/>
    </row>
    <row r="58" spans="1:13" ht="15.6" x14ac:dyDescent="0.3">
      <c r="A58" s="2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</row>
    <row r="59" spans="1:13" ht="15.6" x14ac:dyDescent="0.3">
      <c r="A59" s="2">
        <v>6</v>
      </c>
      <c r="B59" s="19" t="s">
        <v>12</v>
      </c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4"/>
    </row>
    <row r="60" spans="1:13" ht="15.6" x14ac:dyDescent="0.3">
      <c r="A60" s="2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4"/>
    </row>
    <row r="61" spans="1:13" ht="15.6" x14ac:dyDescent="0.3">
      <c r="A61" s="2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14"/>
    </row>
    <row r="62" spans="1:13" ht="15.6" x14ac:dyDescent="0.3"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14"/>
    </row>
    <row r="63" spans="1:13" ht="15.6" x14ac:dyDescent="0.3"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14"/>
    </row>
    <row r="64" spans="1:13" ht="15.6" x14ac:dyDescent="0.3"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14"/>
    </row>
    <row r="65" spans="1:13" ht="15.6" x14ac:dyDescent="0.3"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  <row r="66" spans="1:13" ht="15.6" x14ac:dyDescent="0.3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</row>
    <row r="67" spans="1:13" ht="15.6" x14ac:dyDescent="0.3"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</row>
    <row r="68" spans="1:13" ht="15.6" x14ac:dyDescent="0.3"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</row>
    <row r="69" spans="1:13" ht="15.6" x14ac:dyDescent="0.3"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</row>
    <row r="70" spans="1:13" ht="15.6" x14ac:dyDescent="0.3"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</row>
    <row r="71" spans="1:13" ht="15.6" x14ac:dyDescent="0.3"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</row>
    <row r="72" spans="1:13" ht="15.6" x14ac:dyDescent="0.3"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</row>
    <row r="73" spans="1:13" ht="15.6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0"/>
    </row>
    <row r="74" spans="1:13" ht="15.6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0"/>
    </row>
  </sheetData>
  <mergeCells count="9">
    <mergeCell ref="B47:L49"/>
    <mergeCell ref="B9:I9"/>
    <mergeCell ref="B6:L7"/>
    <mergeCell ref="B18:I18"/>
    <mergeCell ref="B61:L64"/>
    <mergeCell ref="B29:L30"/>
    <mergeCell ref="B34:L36"/>
    <mergeCell ref="B54:L57"/>
    <mergeCell ref="B40:L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29_data_122</vt:lpstr>
      <vt:lpstr>Excel_29</vt:lpstr>
      <vt:lpstr>R_3</vt:lpstr>
      <vt:lpstr>Отчет_3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 Рябых</dc:creator>
  <cp:lastModifiedBy>MiGame</cp:lastModifiedBy>
  <dcterms:created xsi:type="dcterms:W3CDTF">2020-03-09T04:42:45Z</dcterms:created>
  <dcterms:modified xsi:type="dcterms:W3CDTF">2022-09-13T17:35:27Z</dcterms:modified>
</cp:coreProperties>
</file>