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lo\Documents\Analysis Projects 2022\Crowdfunding analysis\"/>
    </mc:Choice>
  </mc:AlternateContent>
  <xr:revisionPtr revIDLastSave="0" documentId="8_{C8253214-8480-4932-A68E-5888055FFDC4}" xr6:coauthVersionLast="47" xr6:coauthVersionMax="47" xr10:uidLastSave="{00000000-0000-0000-0000-000000000000}"/>
  <bookViews>
    <workbookView xWindow="33450" yWindow="1890" windowWidth="19020" windowHeight="11295" firstSheet="3" activeTab="3" xr2:uid="{00000000-000D-0000-FFFF-FFFF00000000}"/>
  </bookViews>
  <sheets>
    <sheet name="Category Statistics" sheetId="2" r:id="rId1"/>
    <sheet name="Subcategory Statistics" sheetId="3" r:id="rId2"/>
    <sheet name="Outcomes Based on Launch Date" sheetId="4" r:id="rId3"/>
    <sheet name="Sheet1" sheetId="1" r:id="rId4"/>
  </sheets>
  <definedNames>
    <definedName name="_xlnm._FilterDatabase" localSheetId="3" hidden="1">Sheet1!$A$1:$T$4115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<sst xmlns="http://schemas.openxmlformats.org/spreadsheetml/2006/main" count="32980" uniqueCount="8380">
  <si>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</si>
  <si>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</si>
  <si>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</si>
  <si>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</si>
  <si>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</si>
  <si>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</si>
  <si>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</si>
  <si>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</si>
  <si>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</si>
  <si>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</si>
  <si>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</si>
  <si>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</si>
  <si>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</si>
  <si>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</si>
  <si>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</si>
  <si>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</si>
  <si>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</si>
  <si>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</si>
  <si>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</si>
  <si>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</si>
  <si>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</si>
  <si>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</si>
  <si>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</si>
  <si>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</si>
  <si>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</si>
  <si>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</si>
  <si>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</si>
  <si>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</si>
  <si>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</si>
  <si>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</si>
  <si>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</si>
  <si>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</si>
  <si>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</si>
  <si>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</si>
  <si>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</si>
  <si>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</si>
  <si>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</si>
  <si>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</si>
  <si>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</si>
  <si>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</si>
  <si>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</si>
  <si>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</si>
  <si>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</si>
  <si>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</si>
  <si>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</si>
  <si>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</si>
  <si>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</si>
  <si>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</si>
  <si>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</si>
  <si>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</si>
  <si>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</si>
  <si>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</si>
  <si>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</si>
  <si>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</si>
  <si>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</si>
  <si>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</si>
  <si>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</si>
  <si>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</si>
  <si>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</si>
  <si>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</si>
  <si>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</si>
  <si>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</si>
  <si>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</si>
  <si>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</si>
  <si>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</si>
  <si>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</si>
  <si>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</si>
  <si>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</si>
  <si>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</si>
  <si>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</si>
  <si>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</si>
  <si>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</si>
  <si>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</si>
  <si>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</si>
  <si>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</si>
  <si>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</si>
  <si>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</si>
  <si>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</si>
  <si>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</si>
  <si>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</si>
  <si>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</si>
  <si>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</si>
  <si>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</si>
  <si>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</si>
  <si>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</si>
  <si>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</si>
  <si>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</si>
  <si>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</si>
  <si>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</si>
  <si>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</si>
  <si>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</si>
  <si>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</si>
  <si>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</si>
  <si>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</si>
  <si>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</si>
  <si>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</si>
  <si>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</si>
  <si>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</si>
  <si>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</si>
  <si>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</si>
  <si>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</si>
  <si>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</si>
  <si>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</si>
  <si>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</si>
  <si>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</si>
  <si>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</si>
  <si>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</si>
  <si>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</si>
  <si>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</si>
  <si>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</si>
  <si>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</si>
  <si>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</si>
  <si>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</si>
  <si>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</si>
  <si>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</si>
  <si>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</si>
  <si>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</si>
  <si>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</si>
  <si>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</si>
  <si>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</si>
  <si>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</si>
  <si>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</si>
  <si>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</si>
  <si>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</si>
  <si>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</si>
  <si>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</si>
  <si>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</si>
  <si>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</si>
  <si>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</si>
  <si>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</si>
  <si>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</si>
  <si>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</si>
  <si>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</si>
  <si>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</si>
  <si>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</si>
  <si>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</si>
  <si>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</si>
  <si>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</si>
  <si>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</si>
  <si>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</si>
  <si>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</si>
  <si>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</si>
  <si>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</si>
  <si>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</si>
  <si>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</si>
  <si>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</si>
  <si>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</si>
  <si>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</si>
  <si>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</si>
  <si>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</si>
  <si>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</si>
  <si>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</si>
  <si>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</si>
  <si>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</si>
  <si>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</si>
  <si>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</si>
  <si>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</si>
  <si>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</si>
  <si>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</si>
  <si>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</si>
  <si>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</si>
  <si>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</si>
  <si>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</si>
  <si>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</si>
  <si>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</si>
  <si>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</si>
  <si>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</si>
  <si>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</si>
  <si>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</si>
  <si>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</si>
  <si>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</si>
  <si>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</si>
  <si>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</si>
  <si>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</si>
  <si>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</si>
  <si>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</si>
  <si>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</si>
  <si>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</si>
  <si>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</si>
  <si>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</si>
  <si>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</si>
  <si>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</si>
  <si>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</si>
  <si>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</si>
  <si>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</si>
  <si>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</si>
  <si>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</si>
  <si>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</si>
  <si>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</si>
  <si>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</si>
  <si>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</si>
  <si>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</si>
  <si>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</si>
  <si>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</si>
  <si>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</si>
  <si>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</si>
  <si>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</si>
  <si>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</si>
  <si>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</si>
  <si>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</si>
  <si>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</si>
  <si>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</si>
  <si>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</si>
  <si>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</si>
  <si>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</si>
  <si>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</si>
  <si>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</si>
  <si>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</si>
  <si>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</si>
  <si>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</si>
  <si>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</si>
  <si>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</si>
  <si>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</si>
  <si>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</si>
  <si>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</si>
  <si>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</si>
  <si>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</si>
  <si>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</si>
  <si>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</si>
  <si>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</si>
  <si>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</si>
  <si>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</si>
  <si>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</si>
  <si>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</si>
  <si>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</si>
  <si>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</si>
  <si>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</si>
  <si>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</si>
  <si>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</si>
  <si>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</si>
  <si>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</si>
  <si>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</si>
  <si>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</si>
  <si>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</si>
  <si>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</si>
  <si>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</si>
  <si>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</si>
  <si>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</si>
  <si>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</si>
  <si>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</si>
  <si>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</si>
  <si>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</si>
  <si>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</si>
  <si>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</si>
  <si>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</si>
  <si>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</si>
  <si>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</si>
  <si>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</si>
  <si>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</si>
  <si>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</si>
  <si>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</si>
  <si>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</si>
  <si>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</si>
  <si>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</si>
  <si>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</si>
  <si>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</si>
  <si>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</si>
  <si>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</si>
  <si>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</si>
  <si>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</si>
  <si>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</si>
  <si>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</si>
  <si>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</si>
  <si>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</si>
  <si>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</si>
  <si>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</si>
  <si>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</si>
  <si>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</si>
  <si>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</si>
  <si>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</si>
  <si>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</si>
  <si>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</si>
  <si>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</si>
  <si>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</si>
  <si>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</si>
  <si>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</si>
  <si>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</si>
  <si>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</si>
  <si>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</si>
  <si>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</si>
  <si>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</si>
  <si>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</si>
  <si>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</si>
  <si>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</si>
  <si>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</si>
  <si>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</si>
  <si>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</si>
  <si>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</si>
  <si>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</si>
  <si>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</si>
  <si>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</si>
  <si>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</si>
  <si>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</si>
  <si>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</si>
  <si>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</si>
  <si>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</si>
  <si>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</si>
  <si>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</si>
  <si>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</si>
  <si>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</si>
  <si>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</si>
  <si>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</si>
  <si>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</si>
  <si>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</si>
  <si>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</si>
  <si>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</si>
  <si>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</si>
  <si>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</si>
  <si>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</si>
  <si>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</si>
  <si>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</si>
  <si>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</si>
  <si>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</si>
  <si>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</si>
  <si>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</si>
  <si>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</si>
  <si>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</si>
  <si>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</si>
  <si>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</si>
  <si>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</si>
  <si>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</si>
  <si>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</si>
  <si>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</si>
  <si>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</si>
  <si>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</si>
  <si>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</si>
  <si>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</si>
  <si>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</si>
  <si>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</si>
  <si>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</si>
  <si>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</si>
  <si>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</si>
  <si>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</si>
  <si>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</si>
  <si>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</si>
  <si>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</si>
  <si>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</si>
  <si>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</si>
  <si>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</si>
  <si>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</si>
  <si>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</si>
  <si>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</si>
  <si>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</si>
  <si>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</si>
  <si>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</si>
  <si>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</si>
  <si>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</si>
  <si>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</si>
  <si>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</si>
  <si>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</si>
  <si>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</si>
  <si>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</si>
  <si>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</si>
  <si>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</si>
  <si>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</si>
  <si>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</si>
  <si>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</si>
  <si>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</si>
  <si>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</si>
  <si>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</si>
  <si>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</si>
  <si>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</si>
  <si>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</si>
  <si>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</si>
  <si>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</si>
  <si>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</si>
  <si>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</si>
  <si>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</si>
  <si>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</si>
  <si>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</si>
  <si>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</si>
  <si>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</si>
  <si>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</si>
  <si>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</si>
  <si>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</si>
  <si>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</si>
  <si>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</si>
  <si>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</si>
  <si>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</si>
  <si>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</si>
  <si>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</si>
  <si>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</si>
  <si>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</si>
  <si>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</si>
  <si>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</si>
  <si>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</si>
  <si>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</si>
  <si>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</si>
  <si>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</si>
  <si>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</si>
  <si>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</si>
  <si>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</si>
  <si>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</si>
  <si>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</si>
  <si>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</si>
  <si>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</si>
  <si>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</si>
  <si>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</si>
  <si>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</si>
  <si>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</si>
  <si>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</si>
  <si>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</si>
  <si>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</si>
  <si>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</si>
  <si>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</si>
  <si>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</si>
  <si>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</si>
  <si>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</si>
  <si>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</si>
  <si>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</si>
  <si>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</si>
  <si>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</si>
  <si>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</si>
  <si>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</si>
  <si>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</si>
  <si>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</si>
  <si>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</si>
  <si>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</si>
  <si>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</si>
  <si>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</si>
  <si>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</si>
  <si>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</si>
  <si>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</si>
  <si>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</si>
  <si>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</si>
  <si>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</si>
  <si>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</si>
  <si>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</si>
  <si>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</si>
  <si>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</si>
  <si>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</si>
  <si>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</si>
  <si>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</si>
  <si>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</si>
  <si>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</si>
  <si>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</si>
  <si>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</si>
  <si>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</si>
  <si>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</si>
  <si>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</si>
  <si>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</si>
  <si>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</si>
  <si>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</si>
  <si>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</si>
  <si>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</si>
  <si>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</si>
  <si>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</si>
  <si>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</si>
  <si>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</si>
  <si>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</si>
  <si>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</si>
  <si>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</si>
  <si>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</si>
  <si>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</si>
  <si>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</si>
  <si>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</si>
  <si>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</si>
  <si>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</si>
  <si>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</si>
  <si>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</si>
  <si>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</si>
  <si>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</si>
  <si>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</si>
  <si>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</si>
  <si>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</si>
  <si>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</si>
  <si>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</si>
  <si>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</si>
  <si>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</si>
  <si>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</si>
  <si>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</si>
  <si>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</si>
  <si>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</si>
  <si>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</si>
  <si>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</si>
  <si>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</si>
  <si>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</si>
  <si>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</si>
  <si>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</si>
  <si>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</si>
  <si>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</si>
  <si>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</si>
  <si>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</si>
  <si>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</si>
  <si>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</si>
  <si>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</si>
  <si>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</si>
  <si>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</si>
  <si>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</si>
  <si>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</si>
  <si>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</si>
  <si>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</si>
  <si>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</si>
  <si>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</si>
  <si>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</si>
  <si>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</si>
  <si>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</si>
  <si>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</si>
  <si>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</si>
  <si>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</si>
  <si>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</si>
  <si>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</si>
  <si>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</si>
  <si>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</si>
  <si>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</si>
  <si>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</si>
  <si>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</si>
  <si>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</si>
  <si>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</si>
  <si>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</si>
  <si>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</si>
  <si>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</si>
  <si>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</si>
  <si>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</si>
  <si>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</si>
  <si>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</si>
  <si>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</si>
  <si>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</si>
  <si>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</si>
  <si>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</si>
  <si>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</si>
  <si>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</si>
  <si>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</si>
  <si>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</si>
  <si>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</si>
  <si>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</si>
  <si>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</si>
  <si>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</si>
  <si>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</si>
  <si>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</si>
  <si>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</si>
  <si>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</si>
  <si>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</si>
  <si>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</si>
  <si>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</si>
  <si>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</si>
  <si>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</si>
  <si>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</si>
  <si>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</si>
  <si>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</si>
  <si>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</si>
  <si>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</si>
  <si>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</si>
  <si>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</si>
  <si>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</si>
  <si>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</si>
  <si>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</si>
  <si>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</si>
  <si>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</si>
  <si>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</si>
  <si>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</si>
  <si>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</si>
  <si>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</si>
  <si>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</si>
  <si>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</si>
  <si>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</si>
  <si>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</si>
  <si>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</si>
  <si>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</si>
  <si>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</si>
  <si>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</si>
  <si>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</si>
  <si>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</si>
  <si>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</si>
  <si>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</si>
  <si>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</si>
  <si>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</si>
  <si>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</si>
  <si>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</si>
  <si>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</si>
  <si>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</si>
  <si>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</si>
  <si>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</si>
  <si>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</si>
  <si>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</si>
  <si>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</si>
  <si>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</si>
  <si>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</si>
  <si>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</si>
  <si>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</si>
  <si>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</si>
  <si>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</si>
  <si>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</si>
  <si>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</si>
  <si>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</si>
  <si>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</si>
  <si>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</si>
  <si>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</si>
  <si>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</si>
  <si>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</si>
  <si>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</si>
  <si>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</si>
  <si>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</si>
  <si>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</si>
  <si>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</si>
  <si>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</si>
  <si>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</si>
  <si>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</si>
  <si>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</si>
  <si>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</si>
  <si>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</si>
  <si>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</si>
  <si>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</si>
  <si>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</si>
  <si>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</si>
  <si>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</si>
  <si>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</si>
  <si>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</si>
  <si>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</si>
  <si>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</si>
  <si>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</si>
  <si>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</si>
  <si>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</si>
  <si>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</si>
  <si>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</si>
  <si>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</si>
  <si>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</si>
  <si>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</si>
  <si>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</si>
  <si>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</si>
  <si>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</si>
  <si>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</si>
  <si>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</si>
  <si>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</si>
  <si>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</si>
  <si>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</si>
  <si>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</si>
  <si>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</si>
  <si>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</si>
  <si>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</si>
  <si>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</si>
  <si>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</si>
  <si>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</si>
  <si>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</si>
  <si>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</si>
  <si>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</si>
  <si>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</si>
  <si>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</si>
  <si>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</si>
  <si>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</si>
  <si>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</si>
  <si>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</si>
  <si>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</si>
  <si>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</si>
  <si>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</si>
  <si>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</si>
  <si>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</si>
  <si>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</si>
  <si>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</si>
  <si>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</si>
  <si>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</si>
  <si>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</si>
  <si>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</si>
  <si>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</si>
  <si>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</si>
  <si>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</si>
  <si>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</si>
  <si>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</si>
  <si>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</si>
  <si>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</si>
  <si>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</si>
  <si>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</si>
  <si>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</si>
  <si>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</si>
  <si>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</si>
  <si>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</si>
  <si>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</si>
  <si>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</si>
  <si>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</si>
  <si>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</si>
  <si>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</si>
  <si>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</si>
  <si>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</si>
  <si>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</si>
  <si>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</si>
  <si>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</si>
  <si>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</si>
  <si>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</si>
  <si>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</si>
  <si>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</si>
  <si>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</si>
  <si>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</si>
  <si>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</si>
  <si>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</si>
  <si>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</si>
  <si>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</si>
  <si>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</si>
  <si>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</si>
  <si>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</si>
  <si>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</si>
  <si>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</si>
  <si>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</si>
  <si>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</si>
  <si>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</si>
  <si>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</si>
  <si>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</si>
  <si>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</si>
  <si>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</si>
  <si>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</si>
  <si>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</si>
  <si>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</si>
  <si>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</si>
  <si>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</si>
  <si>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</si>
  <si>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</si>
  <si>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</si>
  <si>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</si>
  <si>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</si>
  <si>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</si>
  <si>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</si>
  <si>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</si>
  <si>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</si>
  <si>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</si>
  <si>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</si>
  <si>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</si>
  <si>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</si>
  <si>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</si>
  <si>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</si>
  <si>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</si>
  <si>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</si>
  <si>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</si>
  <si>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</si>
  <si>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</si>
  <si>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</si>
  <si>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</si>
  <si>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</si>
  <si>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</si>
  <si>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</si>
  <si>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</si>
  <si>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</si>
  <si>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</si>
  <si>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</si>
  <si>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</si>
  <si>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</si>
  <si>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</si>
  <si>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</si>
  <si>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</si>
  <si>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</si>
  <si>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</si>
  <si>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</si>
  <si>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</si>
  <si>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</si>
  <si>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</si>
  <si>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</si>
  <si>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</si>
  <si>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</si>
  <si>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</si>
  <si>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</si>
  <si>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</si>
  <si>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</si>
  <si>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</si>
  <si>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</si>
  <si>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</si>
  <si>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</si>
  <si>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</si>
  <si>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</si>
  <si>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</si>
  <si>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</si>
  <si>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</si>
  <si>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</si>
  <si>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</si>
  <si>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</si>
  <si>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</si>
  <si>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</si>
  <si>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</si>
  <si>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</si>
  <si>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</si>
  <si>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</si>
  <si>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</si>
  <si>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</si>
  <si>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</si>
  <si>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</si>
  <si>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</si>
  <si>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</si>
  <si>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</si>
  <si>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</si>
  <si>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</si>
  <si>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</si>
  <si>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</si>
  <si>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</si>
  <si>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</si>
  <si>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</si>
  <si>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</si>
  <si>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</si>
  <si>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</si>
  <si>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</si>
  <si>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</si>
  <si>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</si>
  <si>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</si>
  <si>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</si>
  <si>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</si>
  <si>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</si>
  <si>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</si>
  <si>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</si>
  <si>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</si>
  <si>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</si>
  <si>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</si>
  <si>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</si>
  <si>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</si>
  <si>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</si>
  <si>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</si>
  <si>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</si>
  <si>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</si>
  <si>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</si>
  <si>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</si>
  <si>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</si>
  <si>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</si>
  <si>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</si>
  <si>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</si>
  <si>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</si>
  <si>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</si>
  <si>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</si>
  <si>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</si>
  <si>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</si>
  <si>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</si>
  <si>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</si>
  <si>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</si>
  <si>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</si>
  <si>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</si>
  <si>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</si>
  <si>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</si>
  <si>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</si>
  <si>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</si>
  <si>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</si>
  <si>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</si>
  <si>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</si>
  <si>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</si>
  <si>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</si>
  <si>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</si>
  <si>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</si>
  <si>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</si>
  <si>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</si>
  <si>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</si>
  <si>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</si>
  <si>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</si>
  <si>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</si>
  <si>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</si>
  <si>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</si>
  <si>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</si>
  <si>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</si>
  <si>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</si>
  <si>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</si>
  <si>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</si>
  <si>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</si>
  <si>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</si>
  <si>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</si>
  <si>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</si>
  <si>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</si>
  <si>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</si>
  <si>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</si>
  <si>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</si>
  <si>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</si>
  <si>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</si>
  <si>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</si>
  <si>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</si>
  <si>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</si>
  <si>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</si>
  <si>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</si>
  <si>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</si>
  <si>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</si>
  <si>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</si>
  <si>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</si>
  <si>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</si>
  <si>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</si>
  <si>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</si>
  <si>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</si>
  <si>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</si>
  <si>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</si>
  <si>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</si>
  <si>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</si>
  <si>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</si>
  <si>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</si>
  <si>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</si>
  <si>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</si>
  <si>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</si>
  <si>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</si>
  <si>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</si>
  <si>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</si>
  <si>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</si>
  <si>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</si>
  <si>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</si>
  <si>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</si>
  <si>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</si>
  <si>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</si>
  <si>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</si>
  <si>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</si>
  <si>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</si>
  <si>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</si>
  <si>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</si>
  <si>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</si>
  <si>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</si>
  <si>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</si>
  <si>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</si>
  <si>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</si>
  <si>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</si>
  <si>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</si>
  <si>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</si>
  <si>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</si>
  <si>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</si>
  <si>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</si>
  <si>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</si>
  <si>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</si>
  <si>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</si>
  <si>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</si>
  <si>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</si>
  <si>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</si>
  <si>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</si>
  <si>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</si>
  <si>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</si>
  <si>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</si>
  <si>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</si>
  <si>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</si>
  <si>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</si>
  <si>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</si>
  <si>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</si>
  <si>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</si>
  <si>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</si>
  <si>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</si>
  <si>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</si>
  <si>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</si>
  <si>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</si>
  <si>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</si>
  <si>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</si>
  <si>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</si>
  <si>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</si>
  <si>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</si>
  <si>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</si>
  <si>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</si>
  <si>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</si>
  <si>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</si>
  <si>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</si>
  <si>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</si>
  <si>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</si>
  <si>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</si>
  <si>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</si>
  <si>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</si>
  <si>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</si>
  <si>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</si>
  <si>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</si>
  <si>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</si>
  <si>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</si>
  <si>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</si>
  <si>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</si>
  <si>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</si>
  <si>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</si>
  <si>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</si>
  <si>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</si>
  <si>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</si>
  <si>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</si>
  <si>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</si>
  <si>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</si>
  <si>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</si>
  <si>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</si>
  <si>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</si>
  <si>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</si>
  <si>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</si>
  <si>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</si>
  <si>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</si>
  <si>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</si>
  <si>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</si>
  <si>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</si>
  <si>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</si>
  <si>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</si>
  <si>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</si>
  <si>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</si>
  <si>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</si>
  <si>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</si>
  <si>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</si>
  <si>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</si>
  <si>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</si>
  <si>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</si>
  <si>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</si>
  <si>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</si>
  <si>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</si>
  <si>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</si>
  <si>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</si>
  <si>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</si>
  <si>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</si>
  <si>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</si>
  <si>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</si>
  <si>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</si>
  <si>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</si>
  <si>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</si>
  <si>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</si>
  <si>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</si>
  <si>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</si>
  <si>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</si>
  <si>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</si>
  <si>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</si>
  <si>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</si>
  <si>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</si>
  <si>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</si>
  <si>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</si>
  <si>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</si>
  <si>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</si>
  <si>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</si>
  <si>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</si>
  <si>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</si>
  <si>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</si>
  <si>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</si>
  <si>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</si>
  <si>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</si>
  <si>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</si>
  <si>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</si>
  <si>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</si>
  <si>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</si>
  <si>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</si>
  <si>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</si>
  <si>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</si>
  <si>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</si>
  <si>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</si>
  <si>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</si>
  <si>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</si>
  <si>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</si>
  <si>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</si>
  <si>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</si>
  <si>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</si>
  <si>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</si>
  <si>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</si>
  <si>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</si>
  <si>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</si>
  <si>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</si>
  <si>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</si>
  <si>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</si>
  <si>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</si>
  <si>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</si>
  <si>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</si>
  <si>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</si>
  <si>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</si>
  <si>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</si>
  <si>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</si>
  <si>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</si>
  <si>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</si>
  <si>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</si>
  <si>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</si>
  <si>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</si>
  <si>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</si>
  <si>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</si>
  <si>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</si>
  <si>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</si>
  <si>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</si>
  <si>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</si>
  <si>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</si>
  <si>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</si>
  <si>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</si>
  <si>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</si>
  <si>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</si>
  <si>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</si>
  <si>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</si>
  <si>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</si>
  <si>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</si>
  <si>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</si>
  <si>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</si>
  <si>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</si>
  <si>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</si>
  <si>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</si>
  <si>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</si>
  <si>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</si>
  <si>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</si>
  <si>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</si>
  <si>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</si>
  <si>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</si>
  <si>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</si>
  <si>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</si>
  <si>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</si>
  <si>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</si>
  <si>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</si>
  <si>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</si>
  <si>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</si>
  <si>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</si>
  <si>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</si>
  <si>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</si>
  <si>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</si>
  <si>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</si>
  <si>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</si>
  <si>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</si>
  <si>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</si>
  <si>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</si>
  <si>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</si>
  <si>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</si>
  <si>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</si>
  <si>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</si>
  <si>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</si>
  <si>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</si>
  <si>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</si>
  <si>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</si>
  <si>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</si>
  <si>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</si>
  <si>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</si>
  <si>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</si>
  <si>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</si>
  <si>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</si>
  <si>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</si>
  <si>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</si>
  <si>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</si>
  <si>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</si>
  <si>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</si>
  <si>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</si>
  <si>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</si>
  <si>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</si>
  <si>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</si>
  <si>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</si>
  <si>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</si>
  <si>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</si>
  <si>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</si>
  <si>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</si>
  <si>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</si>
  <si>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</si>
  <si>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</si>
  <si>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</si>
  <si>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</si>
  <si>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</si>
  <si>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</si>
  <si>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</si>
  <si>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</si>
  <si>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</si>
  <si>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</si>
  <si>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</si>
  <si>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</si>
  <si>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</si>
  <si>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</si>
  <si>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</si>
  <si>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</si>
  <si>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</si>
  <si>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</si>
  <si>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</si>
  <si>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</si>
  <si>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</si>
  <si>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</si>
  <si>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</si>
  <si>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</si>
  <si>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</si>
  <si>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</si>
  <si>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</si>
  <si>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</si>
  <si>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</si>
  <si>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</si>
  <si>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</si>
  <si>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</si>
  <si>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</si>
  <si>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</si>
  <si>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</si>
  <si>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</si>
  <si>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</si>
  <si>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</si>
  <si>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</si>
  <si>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</si>
  <si>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</si>
  <si>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</si>
  <si>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</si>
  <si>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</si>
  <si>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</si>
  <si>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</si>
  <si>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</si>
  <si>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</si>
  <si>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</si>
  <si>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</si>
  <si>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</si>
  <si>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</si>
  <si>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</si>
  <si>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</si>
  <si>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</si>
  <si>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</si>
  <si>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</si>
  <si>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</si>
  <si>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</si>
  <si>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</si>
  <si>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</si>
  <si>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</si>
  <si>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</si>
  <si>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</si>
  <si>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</si>
  <si>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</si>
  <si>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</si>
  <si>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</si>
  <si>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</si>
  <si>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</si>
  <si>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</si>
  <si>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</si>
  <si>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</si>
  <si>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</si>
  <si>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</si>
  <si>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</si>
  <si>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</si>
  <si>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</si>
  <si>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</si>
  <si>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</si>
  <si>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</si>
  <si>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</si>
  <si>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</si>
  <si>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</si>
  <si>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</si>
  <si>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</si>
  <si>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</si>
  <si>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</si>
  <si>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</si>
  <si>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</si>
  <si>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</si>
  <si>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</si>
  <si>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</si>
  <si>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</si>
  <si>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</si>
  <si>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</si>
  <si>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</si>
  <si>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</si>
  <si>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</si>
  <si>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</si>
  <si>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</si>
  <si>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</si>
  <si>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</si>
  <si>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</si>
  <si>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</si>
  <si>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</si>
  <si>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</si>
  <si>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</si>
  <si>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</si>
  <si>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</si>
  <si>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</si>
  <si>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</si>
  <si>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</si>
  <si>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</si>
  <si>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</si>
  <si>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</si>
  <si>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</si>
  <si>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</si>
  <si>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</si>
  <si>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</si>
  <si>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</si>
  <si>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</si>
  <si>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</si>
  <si>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</si>
  <si>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</si>
  <si>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</si>
  <si>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</si>
  <si>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</si>
  <si>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</si>
  <si>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</si>
  <si>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</si>
  <si>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</si>
  <si>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</si>
  <si>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</si>
  <si>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</si>
  <si>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</si>
  <si>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</si>
  <si>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</si>
  <si>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</si>
  <si>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</si>
  <si>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</si>
  <si>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</si>
  <si>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</si>
  <si>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</si>
  <si>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</si>
  <si>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</si>
  <si>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</si>
  <si>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</si>
  <si>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</si>
  <si>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</si>
  <si>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</si>
  <si>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</si>
  <si>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</si>
  <si>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</si>
  <si>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</si>
  <si>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</si>
  <si>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</si>
  <si>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</si>
  <si>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</si>
  <si>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</si>
  <si>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</si>
  <si>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</si>
  <si>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</si>
  <si>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</si>
  <si>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</si>
  <si>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</si>
  <si>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</si>
  <si>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</si>
  <si>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</si>
  <si>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</si>
  <si>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</si>
  <si>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</si>
  <si>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</si>
  <si>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</si>
  <si>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</si>
  <si>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</si>
  <si>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</si>
  <si>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</si>
  <si>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</si>
  <si>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</si>
  <si>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</si>
  <si>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</si>
  <si>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</si>
  <si>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</si>
  <si>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</si>
  <si>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</si>
  <si>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</si>
  <si>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</si>
  <si>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</si>
  <si>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</si>
  <si>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</si>
  <si>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</si>
  <si>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</si>
  <si>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</si>
  <si>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</si>
  <si>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</si>
  <si>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</si>
  <si>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</si>
  <si>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</si>
  <si>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</si>
  <si>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</si>
  <si>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</si>
  <si>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</si>
  <si>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</si>
  <si>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</si>
  <si>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</si>
  <si>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</si>
  <si>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</si>
  <si>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</si>
  <si>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</si>
  <si>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</si>
  <si>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</si>
  <si>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</si>
  <si>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</si>
  <si>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</si>
  <si>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</si>
  <si>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</si>
  <si>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</si>
  <si>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</si>
  <si>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</si>
  <si>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</si>
  <si>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</si>
  <si>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</si>
  <si>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</si>
  <si>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</si>
  <si>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</si>
  <si>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</si>
  <si>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</si>
  <si>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</si>
  <si>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</si>
  <si>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</si>
  <si>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</si>
  <si>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</si>
  <si>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</si>
  <si>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</si>
  <si>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</si>
  <si>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</si>
  <si>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</si>
  <si>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</si>
  <si>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</si>
  <si>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</si>
  <si>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</si>
  <si>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</si>
  <si>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</si>
  <si>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</si>
  <si>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</si>
  <si>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</si>
  <si>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</si>
  <si>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</si>
  <si>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</si>
  <si>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</si>
  <si>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</si>
  <si>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</si>
  <si>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</si>
  <si>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</si>
  <si>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</si>
  <si>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</si>
  <si>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</si>
  <si>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</si>
  <si>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</si>
  <si>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</si>
  <si>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</si>
  <si>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</si>
  <si>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</si>
  <si>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</si>
  <si>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</si>
  <si>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</si>
  <si>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</si>
  <si>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</si>
  <si>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</si>
  <si>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</si>
  <si>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</si>
  <si>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</si>
  <si>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</si>
  <si>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</si>
  <si>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</si>
  <si>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</si>
  <si>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</si>
  <si>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</si>
  <si>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</si>
  <si>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</si>
  <si>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</si>
  <si>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</si>
  <si>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</si>
  <si>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</si>
  <si>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</si>
  <si>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</si>
  <si>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</si>
  <si>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</si>
  <si>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</si>
  <si>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</si>
  <si>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</si>
  <si>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</si>
  <si>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</si>
  <si>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</si>
  <si>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</si>
  <si>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</si>
  <si>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</si>
  <si>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</si>
  <si>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</si>
  <si>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</si>
  <si>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</si>
  <si>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</si>
  <si>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</si>
  <si>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</si>
  <si>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</si>
  <si>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</si>
  <si>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</si>
  <si>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</si>
  <si>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</si>
  <si>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</si>
  <si>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</si>
  <si>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</si>
  <si>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</si>
  <si>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</si>
  <si>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</si>
  <si>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</si>
  <si>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</si>
  <si>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</si>
  <si>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</si>
  <si>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</si>
  <si>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</si>
  <si>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</si>
  <si>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</si>
  <si>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</si>
  <si>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</si>
  <si>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</si>
  <si>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</si>
  <si>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</si>
  <si>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</si>
  <si>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</si>
  <si>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</si>
  <si>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</si>
  <si>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</si>
  <si>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</si>
  <si>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</si>
  <si>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</si>
  <si>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</si>
  <si>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</si>
  <si>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</si>
  <si>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</si>
  <si>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</si>
  <si>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</si>
  <si>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</si>
  <si>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</si>
  <si>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</si>
  <si>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</si>
  <si>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</si>
  <si>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</si>
  <si>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</si>
  <si>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</si>
  <si>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</si>
  <si>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</si>
  <si>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</si>
  <si>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</si>
  <si>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</si>
  <si>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</si>
  <si>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</si>
  <si>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</si>
  <si>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</si>
  <si>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</si>
  <si>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</si>
  <si>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</si>
  <si>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</si>
  <si>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</si>
  <si>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</si>
  <si>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</si>
  <si>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</si>
  <si>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</si>
  <si>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</si>
  <si>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</si>
  <si>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</si>
  <si>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</si>
  <si>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</si>
  <si>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</si>
  <si>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</si>
  <si>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</si>
  <si>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</si>
  <si>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</si>
  <si>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</si>
  <si>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</si>
  <si>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</si>
  <si>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</si>
  <si>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</si>
  <si>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</si>
  <si>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</si>
  <si>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</si>
  <si>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</si>
  <si>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</si>
  <si>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</si>
  <si>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</si>
  <si>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</si>
  <si>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</si>
  <si>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</si>
  <si>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</si>
  <si>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</si>
  <si>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</si>
  <si>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</si>
  <si>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</si>
  <si>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</si>
  <si>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</si>
  <si>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</si>
  <si>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</si>
  <si>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</si>
  <si>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</si>
  <si>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</si>
  <si>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</si>
  <si>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</si>
  <si>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</si>
  <si>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</si>
  <si>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</si>
  <si>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</si>
  <si>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</si>
  <si>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</si>
  <si>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</si>
  <si>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</si>
  <si>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</si>
  <si>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</si>
  <si>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</si>
  <si>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</si>
  <si>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</si>
  <si>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</si>
  <si>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</si>
  <si>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</si>
  <si>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</si>
  <si>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</si>
  <si>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</si>
  <si>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</si>
  <si>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</si>
  <si>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</si>
  <si>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</si>
  <si>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</si>
  <si>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</si>
  <si>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</si>
  <si>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</si>
  <si>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</si>
  <si>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</si>
  <si>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</si>
  <si>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</si>
  <si>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</si>
  <si>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</si>
  <si>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</si>
  <si>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</si>
  <si>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</si>
  <si>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</si>
  <si>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</si>
  <si>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</si>
  <si>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</si>
  <si>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</si>
  <si>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</si>
  <si>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</si>
  <si>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</si>
  <si>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</si>
  <si>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</si>
  <si>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</si>
  <si>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</si>
  <si>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</si>
  <si>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</si>
  <si>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</si>
  <si>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</si>
  <si>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</si>
  <si>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</si>
  <si>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</si>
  <si>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</si>
  <si>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</si>
  <si>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</si>
  <si>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</si>
  <si>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</si>
  <si>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</si>
  <si>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</si>
  <si>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</si>
  <si>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</si>
  <si>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</si>
  <si>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</si>
  <si>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</si>
  <si>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</si>
  <si>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</si>
  <si>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</si>
  <si>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</si>
  <si>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</si>
  <si>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</si>
  <si>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</si>
  <si>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</si>
  <si>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</si>
  <si>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</si>
  <si>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</si>
  <si>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</si>
  <si>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</si>
  <si>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</si>
  <si>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</si>
  <si>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</si>
  <si>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</si>
  <si>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</si>
  <si>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</si>
  <si>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</si>
  <si>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</si>
  <si>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</si>
  <si>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</si>
  <si>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</si>
  <si>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</si>
  <si>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</si>
  <si>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</si>
  <si>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</si>
  <si>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</si>
  <si>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</si>
  <si>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</si>
  <si>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</si>
  <si>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</si>
  <si>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</si>
  <si>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</si>
  <si>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</si>
  <si>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</si>
  <si>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</si>
  <si>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</si>
  <si>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</si>
  <si>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</si>
  <si>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</si>
  <si>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</si>
  <si>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</si>
  <si>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</si>
  <si>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</si>
  <si>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</si>
  <si>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</si>
  <si>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</si>
  <si>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</si>
  <si>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</si>
  <si>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</si>
  <si>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</si>
  <si>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</si>
  <si>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</si>
  <si>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</si>
  <si>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</si>
  <si>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</si>
  <si>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</si>
  <si>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</si>
  <si>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</si>
  <si>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</si>
  <si>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</si>
  <si>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</si>
  <si>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</si>
  <si>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</si>
  <si>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</si>
  <si>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</si>
  <si>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</si>
  <si>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</si>
  <si>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</si>
  <si>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</si>
  <si>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</si>
  <si>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</si>
  <si>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</si>
  <si>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</si>
  <si>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</si>
  <si>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</si>
  <si>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</si>
  <si>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</si>
  <si>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</si>
  <si>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</si>
  <si>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</si>
  <si>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</si>
  <si>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</si>
  <si>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</si>
  <si>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</si>
  <si>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</si>
  <si>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</si>
  <si>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</si>
  <si>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</si>
  <si>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</si>
  <si>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</si>
  <si>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</si>
  <si>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</si>
  <si>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</si>
  <si>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</si>
  <si>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</si>
  <si>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</si>
  <si>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</si>
  <si>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</si>
  <si>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</si>
  <si>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</si>
  <si>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</si>
  <si>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</si>
  <si>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</si>
  <si>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</si>
  <si>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</si>
  <si>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</si>
  <si>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</si>
  <si>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</si>
  <si>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</si>
  <si>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</si>
  <si>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</si>
  <si>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</si>
  <si>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</si>
  <si>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</si>
  <si>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</si>
  <si>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</si>
  <si>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</si>
  <si>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</si>
  <si>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</si>
  <si>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</si>
  <si>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</si>
  <si>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</si>
  <si>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</si>
  <si>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</si>
  <si>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</si>
  <si>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</si>
  <si>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</si>
  <si>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</si>
  <si>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</si>
  <si>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</si>
  <si>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</si>
  <si>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</si>
  <si>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</si>
  <si>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</si>
  <si>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</si>
  <si>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</si>
  <si>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</si>
  <si>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</si>
  <si>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</si>
  <si>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</si>
  <si>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</si>
  <si>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</si>
  <si>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</si>
  <si>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</si>
  <si>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</si>
  <si>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</si>
  <si>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</si>
  <si>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</si>
  <si>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</si>
  <si>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</si>
  <si>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</si>
  <si>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</si>
  <si>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</si>
  <si>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</si>
  <si>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</si>
  <si>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</si>
  <si>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</si>
  <si>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</si>
  <si>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</si>
  <si>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</si>
  <si>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</si>
  <si>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</si>
  <si>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</si>
  <si>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</si>
  <si>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</si>
  <si>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</si>
  <si>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</si>
  <si>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</si>
  <si>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</si>
  <si>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</si>
  <si>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</si>
  <si>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</si>
  <si>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</si>
  <si>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</si>
  <si>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</si>
  <si>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</si>
  <si>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</si>
  <si>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</si>
  <si>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</si>
  <si>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</si>
  <si>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</si>
  <si>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</si>
  <si>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</si>
  <si>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</si>
  <si>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</si>
  <si>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</si>
  <si>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</si>
  <si>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</si>
  <si>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</si>
  <si>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</si>
  <si>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</si>
  <si>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</si>
  <si>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</si>
  <si>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</si>
  <si>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</si>
  <si>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</si>
  <si>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</si>
  <si>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</si>
  <si>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</si>
  <si>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</si>
  <si>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</si>
  <si>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</si>
  <si>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</si>
  <si>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</si>
  <si>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</si>
  <si>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</si>
  <si>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</si>
  <si>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</si>
  <si>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</si>
  <si>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</si>
  <si>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</si>
  <si>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</si>
  <si>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</si>
  <si>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</si>
  <si>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</si>
  <si>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</si>
  <si>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</si>
  <si>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</si>
  <si>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</si>
  <si>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</si>
  <si>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</si>
  <si>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</si>
  <si>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</si>
  <si>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</si>
  <si>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</si>
  <si>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</si>
  <si>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</si>
  <si>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</si>
  <si>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</si>
  <si>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</si>
  <si>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</si>
  <si>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</si>
  <si>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</si>
  <si>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</si>
  <si>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</si>
  <si>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</si>
  <si>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</si>
  <si>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</si>
  <si>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</si>
  <si>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</si>
  <si>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</si>
  <si>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</si>
  <si>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</si>
  <si>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</si>
  <si>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</si>
  <si>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</si>
  <si>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</si>
  <si>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</si>
  <si>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</si>
  <si>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</si>
  <si>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</si>
  <si>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</si>
  <si>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</si>
  <si>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</si>
  <si>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</si>
  <si>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</si>
  <si>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</si>
  <si>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</si>
  <si>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</si>
  <si>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</si>
  <si>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</si>
  <si>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</si>
  <si>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</si>
  <si>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</si>
  <si>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</si>
  <si>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</si>
  <si>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</si>
  <si>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</si>
  <si>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</si>
  <si>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</si>
  <si>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</si>
  <si>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</si>
  <si>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</si>
  <si>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</si>
  <si>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</si>
  <si>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</si>
  <si>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</si>
  <si>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</si>
  <si>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</si>
  <si>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</si>
  <si>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</si>
  <si>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</si>
  <si>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</si>
  <si>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</si>
  <si>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</si>
  <si>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</si>
  <si>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</si>
  <si>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</si>
  <si>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</si>
  <si>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</si>
  <si>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</si>
  <si>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</si>
  <si>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</si>
  <si>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</si>
  <si>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</si>
  <si>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</si>
  <si>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</si>
  <si>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</si>
  <si>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</si>
  <si>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</si>
  <si>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</si>
  <si>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</si>
  <si>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</si>
  <si>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</si>
  <si>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</si>
  <si>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</si>
  <si>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</si>
  <si>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</si>
  <si>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</si>
  <si>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</si>
  <si>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</si>
  <si>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</si>
  <si>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</si>
  <si>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</si>
  <si>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</si>
  <si>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</si>
  <si>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</si>
  <si>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</si>
  <si>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</si>
  <si>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</si>
  <si>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</si>
  <si>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</si>
  <si>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</si>
  <si>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</si>
  <si>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</si>
  <si>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</si>
  <si>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</si>
  <si>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</si>
  <si>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</si>
  <si>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</si>
  <si>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</si>
  <si>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</si>
  <si>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</si>
  <si>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</si>
  <si>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</si>
  <si>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</si>
  <si>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</si>
  <si>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</si>
  <si>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</si>
  <si>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</si>
  <si>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</si>
  <si>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</si>
  <si>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</si>
  <si>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</si>
  <si>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</si>
  <si>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</si>
  <si>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</si>
  <si>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</si>
  <si>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</si>
  <si>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</si>
  <si>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</si>
  <si>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</si>
  <si>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</si>
  <si>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</si>
  <si>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</si>
  <si>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</si>
  <si>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</si>
  <si>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</si>
  <si>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</si>
  <si>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</si>
  <si>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</si>
  <si>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</si>
  <si>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</si>
  <si>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</si>
  <si>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</si>
  <si>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</si>
  <si>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</si>
  <si>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</si>
  <si>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</si>
  <si>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</si>
  <si>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</si>
  <si>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</si>
  <si>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</si>
  <si>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</si>
  <si>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</si>
  <si>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</si>
  <si>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</si>
  <si>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</si>
  <si>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</si>
  <si>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</si>
  <si>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</si>
  <si>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</si>
  <si>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</si>
  <si>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</si>
  <si>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</si>
  <si>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</si>
  <si>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</si>
  <si>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</si>
  <si>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</si>
  <si>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</si>
  <si>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</si>
  <si>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</si>
  <si>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</si>
  <si>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</si>
  <si>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</si>
  <si>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</si>
  <si>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</si>
  <si>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</si>
  <si>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</si>
  <si>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</si>
  <si>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</si>
  <si>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</si>
  <si>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</si>
  <si>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</si>
  <si>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</si>
  <si>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</si>
  <si>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</si>
  <si>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</si>
  <si>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</si>
  <si>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</si>
  <si>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</si>
  <si>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</si>
  <si>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</si>
  <si>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</si>
  <si>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</si>
  <si>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</si>
  <si>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</si>
  <si>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</si>
  <si>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</si>
  <si>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</si>
  <si>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</si>
  <si>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</si>
  <si>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</si>
  <si>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</si>
  <si>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</si>
  <si>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</si>
  <si>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</si>
  <si>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</si>
  <si>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</si>
  <si>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</si>
  <si>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</si>
  <si>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</si>
  <si>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</si>
  <si>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</si>
  <si>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</si>
  <si>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</si>
  <si>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</si>
  <si>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</si>
  <si>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</si>
  <si>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</si>
  <si>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</si>
  <si>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</si>
  <si>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</si>
  <si>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</si>
  <si>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</si>
  <si>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</si>
  <si>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</si>
  <si>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</si>
  <si>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</si>
  <si>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</si>
  <si>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</si>
  <si>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</si>
  <si>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</si>
  <si>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</si>
  <si>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</si>
  <si>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</si>
  <si>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</si>
  <si>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</si>
  <si>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</si>
  <si>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</si>
  <si>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</si>
  <si>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</si>
  <si>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</si>
  <si>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</si>
  <si>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</si>
  <si>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</si>
  <si>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</si>
  <si>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</si>
  <si>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</si>
  <si>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</si>
  <si>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</si>
  <si>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</si>
  <si>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</si>
  <si>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</si>
  <si>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</si>
  <si>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</si>
  <si>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</si>
  <si>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</si>
  <si>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</si>
  <si>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</si>
  <si>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</si>
  <si>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</si>
  <si>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</si>
  <si>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</si>
  <si>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</si>
  <si>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</si>
  <si>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</si>
  <si>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</si>
  <si>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</si>
  <si>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</si>
  <si>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</si>
  <si>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</si>
  <si>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</si>
  <si>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</si>
  <si>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</si>
  <si>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</si>
  <si>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</si>
  <si>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</si>
  <si>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</si>
  <si>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</si>
  <si>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</si>
  <si>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</si>
  <si>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</si>
  <si>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</si>
  <si>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</si>
  <si>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</si>
  <si>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</si>
  <si>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</si>
  <si>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</si>
  <si>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</si>
  <si>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</si>
  <si>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</si>
  <si>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</si>
  <si>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</si>
  <si>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</si>
  <si>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</si>
  <si>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</si>
  <si>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</si>
  <si>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</si>
  <si>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</si>
  <si>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</si>
  <si>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</si>
  <si>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</si>
  <si>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</si>
  <si>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</si>
  <si>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</si>
  <si>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</si>
  <si>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</si>
  <si>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</si>
  <si>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</si>
  <si>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</si>
  <si>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</si>
  <si>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</si>
  <si>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</si>
  <si>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</si>
  <si>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</si>
  <si>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</si>
  <si>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</si>
  <si>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</si>
  <si>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</si>
  <si>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</si>
  <si>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</si>
  <si>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</si>
  <si>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</si>
  <si>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</si>
  <si>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</si>
  <si>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</si>
  <si>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</si>
  <si>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</si>
  <si>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</si>
  <si>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</si>
  <si>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</si>
  <si>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</si>
  <si>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</si>
  <si>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</si>
  <si>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</si>
  <si>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</si>
  <si>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</si>
  <si>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</si>
  <si>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</si>
  <si>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</si>
  <si>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</si>
  <si>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</si>
  <si>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</si>
  <si>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</si>
  <si>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</si>
  <si>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</si>
  <si>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</si>
  <si>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</si>
  <si>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</si>
  <si>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</si>
  <si>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</si>
  <si>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</si>
  <si>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</si>
  <si>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</si>
  <si>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</si>
  <si>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</si>
  <si>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</si>
  <si>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</si>
  <si>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</si>
  <si>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</si>
  <si>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</si>
  <si>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</si>
  <si>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</si>
  <si>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</si>
  <si>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</si>
  <si>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</si>
  <si>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</si>
  <si>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</si>
  <si>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</si>
  <si>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</si>
  <si>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</si>
  <si>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</si>
  <si>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</si>
  <si>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</si>
  <si>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</si>
  <si>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</si>
  <si>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</si>
  <si>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</si>
  <si>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</si>
  <si>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</si>
  <si>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</si>
  <si>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</si>
  <si>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</si>
  <si>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</si>
  <si>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</si>
  <si>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</si>
  <si>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</si>
  <si>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</si>
  <si>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</si>
  <si>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</si>
  <si>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</si>
  <si>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</si>
  <si>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</si>
  <si>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</si>
  <si>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</si>
  <si>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</si>
  <si>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</si>
  <si>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</si>
  <si>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</si>
  <si>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</si>
  <si>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</si>
  <si>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</si>
  <si>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</si>
  <si>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</si>
  <si>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</si>
  <si>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</si>
  <si>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</si>
  <si>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</si>
  <si>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</si>
  <si>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</si>
  <si>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</si>
  <si>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</si>
  <si>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</si>
  <si>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</si>
  <si>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</si>
  <si>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</si>
  <si>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</si>
  <si>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</si>
  <si>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</si>
  <si>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</si>
  <si>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</si>
  <si>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</si>
  <si>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</si>
  <si>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</si>
  <si>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</si>
  <si>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</si>
  <si>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</si>
  <si>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</si>
  <si>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</si>
  <si>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</si>
  <si>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</si>
  <si>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</si>
  <si>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</si>
  <si>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</si>
  <si>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</si>
  <si>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</si>
  <si>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</si>
  <si>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</si>
  <si>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</si>
  <si>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</si>
  <si>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</si>
  <si>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</si>
  <si>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</si>
  <si>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</si>
  <si>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</si>
  <si>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</si>
  <si>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</si>
  <si>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</si>
  <si>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</si>
  <si>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</si>
  <si>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</si>
  <si>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</si>
  <si>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</si>
  <si>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</si>
  <si>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</si>
  <si>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</si>
  <si>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</si>
  <si>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</si>
  <si>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</si>
  <si>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</si>
  <si>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</si>
  <si>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</si>
  <si>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</si>
  <si>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</si>
  <si>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</si>
  <si>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</si>
  <si>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</si>
  <si>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</si>
  <si>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</si>
  <si>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</si>
  <si>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</si>
  <si>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</si>
  <si>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</si>
  <si>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</si>
  <si>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</si>
  <si>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</si>
  <si>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</si>
  <si>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</si>
  <si>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</si>
  <si>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</si>
  <si>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</si>
  <si>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</si>
  <si>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</si>
  <si>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</si>
  <si>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</si>
  <si>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</si>
  <si>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</si>
  <si>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</si>
  <si>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</si>
  <si>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</si>
  <si>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</si>
  <si>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</si>
  <si>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</si>
  <si>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</si>
  <si>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</si>
  <si>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</si>
  <si>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</si>
  <si>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</si>
  <si>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</si>
  <si>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</si>
  <si>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</si>
  <si>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</si>
  <si>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</si>
  <si>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</si>
  <si>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</si>
  <si>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</si>
  <si>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</si>
  <si>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</si>
  <si>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</si>
  <si>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</si>
  <si>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</si>
  <si>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</si>
  <si>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</si>
  <si>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</si>
  <si>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</si>
  <si>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</si>
  <si>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</si>
  <si>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</si>
  <si>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</si>
  <si>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</si>
  <si>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</si>
  <si>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</si>
  <si>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</si>
  <si>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</si>
  <si>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</si>
  <si>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</si>
  <si>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</si>
  <si>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</si>
  <si>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</si>
  <si>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</si>
  <si>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</si>
  <si>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</si>
  <si>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</si>
  <si>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</si>
  <si>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</si>
  <si>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</si>
  <si>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</si>
  <si>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</si>
  <si>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</si>
  <si>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</si>
  <si>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</si>
  <si>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</si>
  <si>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</si>
  <si>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</si>
  <si>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</si>
  <si>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</si>
  <si>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</si>
  <si>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</si>
  <si>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</si>
  <si>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</si>
  <si>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</si>
  <si>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</si>
  <si>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</si>
  <si>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</si>
  <si>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</si>
  <si>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</si>
  <si>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</si>
  <si>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</si>
  <si>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</si>
  <si>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</si>
  <si>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</si>
  <si>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</si>
  <si>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</si>
  <si>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</si>
  <si>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</si>
  <si>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</si>
  <si>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</si>
  <si>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</si>
  <si>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</si>
  <si>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</si>
  <si>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</si>
  <si>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</si>
  <si>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</si>
  <si>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</si>
  <si>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</si>
  <si>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</si>
  <si>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</si>
  <si>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</si>
  <si>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</si>
  <si>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</si>
  <si>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</si>
  <si>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</si>
  <si>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</si>
  <si>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</si>
  <si>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</si>
  <si>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</si>
  <si>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</si>
  <si>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</si>
  <si>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</si>
  <si>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</si>
  <si>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</si>
  <si>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</si>
  <si>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</si>
  <si>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</si>
  <si>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</si>
  <si>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</si>
  <si>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</si>
  <si>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</si>
  <si>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</si>
  <si>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</si>
  <si>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</si>
  <si>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</si>
  <si>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</si>
  <si>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</si>
  <si>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</si>
  <si>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</si>
  <si>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</si>
  <si>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</si>
  <si>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</si>
  <si>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</si>
  <si>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</si>
  <si>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</si>
  <si>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</si>
  <si>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</si>
  <si>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</si>
  <si>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</si>
  <si>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</si>
  <si>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</si>
  <si>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</si>
  <si>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</si>
  <si>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</si>
  <si>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</si>
  <si>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</si>
  <si>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</si>
  <si>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</si>
  <si>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</si>
  <si>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</si>
  <si>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</si>
  <si>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</si>
  <si>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</si>
  <si>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</si>
  <si>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</si>
  <si>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</si>
  <si>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</si>
  <si>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</si>
  <si>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</si>
  <si>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</si>
  <si>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</si>
  <si>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</si>
  <si>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</si>
  <si>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</si>
  <si>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</si>
  <si>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</si>
  <si>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</si>
  <si>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</si>
  <si>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</si>
  <si>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</si>
  <si>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</si>
  <si>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</si>
  <si>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</si>
  <si>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</si>
  <si>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</si>
  <si>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</si>
  <si>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</si>
  <si>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</si>
  <si>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</si>
  <si>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</si>
  <si>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</si>
  <si>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</si>
  <si>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</si>
  <si>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</si>
  <si>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</si>
  <si>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</si>
  <si>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</si>
  <si>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</si>
  <si>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</si>
  <si>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</si>
  <si>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</si>
  <si>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</si>
  <si>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</si>
  <si>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</si>
  <si>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</si>
  <si>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</si>
  <si>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</si>
  <si>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</si>
  <si>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</si>
  <si>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</si>
  <si>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</si>
  <si>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</si>
  <si>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</si>
  <si>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</si>
  <si>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</si>
  <si>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</si>
  <si>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</si>
  <si>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</si>
  <si>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</si>
  <si>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</si>
  <si>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</si>
  <si>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</si>
  <si>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</si>
  <si>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</si>
  <si>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</si>
  <si>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</si>
  <si>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</si>
  <si>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</si>
  <si>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</si>
  <si>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</si>
  <si>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</si>
  <si>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</si>
  <si>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</si>
  <si>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</si>
  <si>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</si>
  <si>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</si>
  <si>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</si>
  <si>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</si>
  <si>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</si>
  <si>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</si>
  <si>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</si>
  <si>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</si>
  <si>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</si>
  <si>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</si>
  <si>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</si>
  <si>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</si>
  <si>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</si>
  <si>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</si>
  <si>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</si>
  <si>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</si>
  <si>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</si>
  <si>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</si>
  <si>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</si>
  <si>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</si>
  <si>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</si>
  <si>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</si>
  <si>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</si>
  <si>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</si>
  <si>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</si>
  <si>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</si>
  <si>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</si>
  <si>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</si>
  <si>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</si>
  <si>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</si>
  <si>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</si>
  <si>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</si>
  <si>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</si>
  <si>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</si>
  <si>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</si>
  <si>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</si>
  <si>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</si>
  <si>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</si>
  <si>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</si>
  <si>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</si>
  <si>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</si>
  <si>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</si>
  <si>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</si>
  <si>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</si>
  <si>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</si>
  <si>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</si>
  <si>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</si>
  <si>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</si>
  <si>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</si>
  <si>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</si>
  <si>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</si>
  <si>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</si>
  <si>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</si>
  <si>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</si>
  <si>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</si>
  <si>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</si>
  <si>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</si>
  <si>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</si>
  <si>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</si>
  <si>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</si>
  <si>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</si>
  <si>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</si>
  <si>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</si>
  <si>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</si>
  <si>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</si>
  <si>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</si>
  <si>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</si>
  <si>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</si>
  <si>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</si>
  <si>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</si>
  <si>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</si>
  <si>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</si>
  <si>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</si>
  <si>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</si>
  <si>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</si>
  <si>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</si>
  <si>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</si>
  <si>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</si>
  <si>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</si>
  <si>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</si>
  <si>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</si>
  <si>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</si>
  <si>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</si>
  <si>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</si>
  <si>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</si>
  <si>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</si>
  <si>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</si>
  <si>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</si>
  <si>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</si>
  <si>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</si>
  <si>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</si>
  <si>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</si>
  <si>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</si>
  <si>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</si>
  <si>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</si>
  <si>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</si>
  <si>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</si>
  <si>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</si>
  <si>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</si>
  <si>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</si>
  <si>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</si>
  <si>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</si>
  <si>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</si>
  <si>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</si>
  <si>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</si>
  <si>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</si>
  <si>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</si>
  <si>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</si>
  <si>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</si>
  <si>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</si>
  <si>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</si>
  <si>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</si>
  <si>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</si>
  <si>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</si>
  <si>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</si>
  <si>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</si>
  <si>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</si>
  <si>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</si>
  <si>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</si>
  <si>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</si>
  <si>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</si>
  <si>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</si>
  <si>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</si>
  <si>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</si>
  <si>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</si>
  <si>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</si>
  <si>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</si>
  <si>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</si>
  <si>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</si>
  <si>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</si>
  <si>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</si>
  <si>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</si>
  <si>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</si>
  <si>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</si>
  <si>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</si>
  <si>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</si>
  <si>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</si>
  <si>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</si>
  <si>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</si>
  <si>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</si>
  <si>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</si>
  <si>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</si>
  <si>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</si>
  <si>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</si>
  <si>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</si>
  <si>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</si>
  <si>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</si>
  <si>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</si>
  <si>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</si>
  <si>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</si>
  <si>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</si>
  <si>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</si>
  <si>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</si>
  <si>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</si>
  <si>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</si>
  <si>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</si>
  <si>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</si>
  <si>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</si>
  <si>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</si>
  <si>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</si>
  <si>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</si>
  <si>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</si>
  <si>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</si>
  <si>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</si>
  <si>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</si>
  <si>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</si>
  <si>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</si>
  <si>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</si>
  <si>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</si>
  <si>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</si>
  <si>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</si>
  <si>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</si>
  <si>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</si>
  <si>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</si>
  <si>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</si>
  <si>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</si>
  <si>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</si>
  <si>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</si>
  <si>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</si>
  <si>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</si>
  <si>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</si>
  <si>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</si>
  <si>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</si>
  <si>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</si>
  <si>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</si>
  <si>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</si>
  <si>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</si>
  <si>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</si>
  <si>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</si>
  <si>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</si>
  <si>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</si>
  <si>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</si>
  <si>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</si>
  <si>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</si>
  <si>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</si>
  <si>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</si>
  <si>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</si>
  <si>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</si>
  <si>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</si>
  <si>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</si>
  <si>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</si>
  <si>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</si>
  <si>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</si>
  <si>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</si>
  <si>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</si>
  <si>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</si>
  <si>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</si>
  <si>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</si>
  <si>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</si>
  <si>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</si>
  <si>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</si>
  <si>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</si>
  <si>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</si>
  <si>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</si>
  <si>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</si>
  <si>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</si>
  <si>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</si>
  <si>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</si>
  <si>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</si>
  <si>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</si>
  <si>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</si>
  <si>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</si>
  <si>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</si>
  <si>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</si>
  <si>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</si>
  <si>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</si>
  <si>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</si>
  <si>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</si>
  <si>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</si>
  <si>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</si>
  <si>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</si>
  <si>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</si>
  <si>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</si>
  <si>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</si>
  <si>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</si>
  <si>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</si>
  <si>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</si>
  <si>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</si>
  <si>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</si>
  <si>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</si>
  <si>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</si>
  <si>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</si>
  <si>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</si>
  <si>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</si>
  <si>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</si>
  <si>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</si>
  <si>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</si>
  <si>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</si>
  <si>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</si>
  <si>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</si>
  <si>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</si>
  <si>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</si>
  <si>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</si>
  <si>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</si>
  <si>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</si>
  <si>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</si>
  <si>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</si>
  <si>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</si>
  <si>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</si>
  <si>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</si>
  <si>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</si>
  <si>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</si>
  <si>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</si>
  <si>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</si>
  <si>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</si>
  <si>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</si>
  <si>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</si>
  <si>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</si>
  <si>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</si>
  <si>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</si>
  <si>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</si>
  <si>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</si>
  <si>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</si>
  <si>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</si>
  <si>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</si>
  <si>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</si>
  <si>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</si>
  <si>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</si>
  <si>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</si>
  <si>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</si>
  <si>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</si>
  <si>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</si>
  <si>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</si>
  <si>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</si>
  <si>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</si>
  <si>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</si>
  <si>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</si>
  <si>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</si>
  <si>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</si>
  <si>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</si>
  <si>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</si>
  <si>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</si>
  <si>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</si>
  <si>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</si>
  <si>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</si>
  <si>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</si>
  <si>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</si>
  <si>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</si>
  <si>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</si>
  <si>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</si>
  <si>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</si>
  <si>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</si>
  <si>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</si>
  <si>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</si>
  <si>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</si>
  <si>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</si>
  <si>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</si>
  <si>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</si>
  <si>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</si>
  <si>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</si>
  <si>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</si>
  <si>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</si>
  <si>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</si>
  <si>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</si>
  <si>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</si>
  <si>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</si>
  <si>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</si>
  <si>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</si>
  <si>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</si>
  <si>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</si>
  <si>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</si>
  <si>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</si>
  <si>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</si>
  <si>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</si>
  <si>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</si>
  <si>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</si>
  <si>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</si>
  <si>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</si>
  <si>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</si>
  <si>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</si>
  <si>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</si>
  <si>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</si>
  <si>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</si>
  <si>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</si>
  <si>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</si>
  <si>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</si>
  <si>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</si>
  <si>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</si>
  <si>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</si>
  <si>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</si>
  <si>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</si>
  <si>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</si>
  <si>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</si>
  <si>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</si>
  <si>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</si>
  <si>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</si>
  <si>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</si>
  <si>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</si>
  <si>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</si>
  <si>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</si>
  <si>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</si>
  <si>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</si>
  <si>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</si>
  <si>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</si>
  <si>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</si>
  <si>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</si>
  <si>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</si>
  <si>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</si>
  <si>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</si>
  <si>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</si>
  <si>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</si>
  <si>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</si>
  <si>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</si>
  <si>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</si>
  <si>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</si>
  <si>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</si>
  <si>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</si>
  <si>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</si>
  <si>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</si>
  <si>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</si>
  <si>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</si>
  <si>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</si>
  <si>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</si>
  <si>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</si>
  <si>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</si>
  <si>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</si>
  <si>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</si>
  <si>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</si>
  <si>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</si>
  <si>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</si>
  <si>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</si>
  <si>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</si>
  <si>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</si>
  <si>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</si>
  <si>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</si>
  <si>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</si>
  <si>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</si>
  <si>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</si>
  <si>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</si>
  <si>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</si>
  <si>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</si>
  <si>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</si>
  <si>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</si>
  <si>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</si>
  <si>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</si>
  <si>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</si>
  <si>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</si>
  <si>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</si>
  <si>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</si>
  <si>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</si>
  <si>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</si>
  <si>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</si>
  <si>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</si>
  <si>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</si>
  <si>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</si>
  <si>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</si>
  <si>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</si>
  <si>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</si>
  <si>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</si>
  <si>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</si>
  <si>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</si>
  <si>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</si>
  <si>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</si>
  <si>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</si>
  <si>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</si>
  <si>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</si>
  <si>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</si>
  <si>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</si>
  <si>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</si>
  <si>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</si>
  <si>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</si>
  <si>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</si>
  <si>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</si>
  <si>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</si>
  <si>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</si>
  <si>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</si>
  <si>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</si>
  <si>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</si>
  <si>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</si>
  <si>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</si>
  <si>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</si>
  <si>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</si>
  <si>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</si>
  <si>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</si>
  <si>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</si>
  <si>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</si>
  <si>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</si>
  <si>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</si>
  <si>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</si>
  <si>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</si>
  <si>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</si>
  <si>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</si>
  <si>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</si>
  <si>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</si>
  <si>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</si>
  <si>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</si>
  <si>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</si>
  <si>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</si>
  <si>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</si>
  <si>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</si>
  <si>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</si>
  <si>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</si>
  <si>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</si>
  <si>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</si>
  <si>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</si>
  <si>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</si>
  <si>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</si>
  <si>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</si>
  <si>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</si>
  <si>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</si>
  <si>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</si>
  <si>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</si>
  <si>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</si>
  <si>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</si>
  <si>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</si>
  <si>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</si>
  <si>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</si>
  <si>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</si>
  <si>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</si>
  <si>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</si>
  <si>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</si>
  <si>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</si>
  <si>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</si>
  <si>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</si>
  <si>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</si>
  <si>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</si>
  <si>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</si>
  <si>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</si>
  <si>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</si>
  <si>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</si>
  <si>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</si>
  <si>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</si>
  <si>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</si>
  <si>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</si>
  <si>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</si>
  <si>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</si>
  <si>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</si>
  <si>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</si>
  <si>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</si>
  <si>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</si>
  <si>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</si>
  <si>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</si>
  <si>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</si>
  <si>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</si>
  <si>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</si>
  <si>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</si>
  <si>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</si>
  <si>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</si>
  <si>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</si>
  <si>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</si>
  <si>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</si>
  <si>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</si>
  <si>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</si>
  <si>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</si>
  <si>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</si>
  <si>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</si>
  <si>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</si>
  <si>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</si>
  <si>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</si>
  <si>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</si>
  <si>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</si>
  <si>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</si>
  <si>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</si>
  <si>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</si>
  <si>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</si>
  <si>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</si>
  <si>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</si>
  <si>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</si>
  <si>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</si>
  <si>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</si>
  <si>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</si>
  <si>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</si>
  <si>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</si>
  <si>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</si>
  <si>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</si>
  <si>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</si>
  <si>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</si>
  <si>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</si>
  <si>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</si>
  <si>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</si>
  <si>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</si>
  <si>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</si>
  <si>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</si>
  <si>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</si>
  <si>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</si>
  <si>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</si>
  <si>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</si>
  <si>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</si>
  <si>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</si>
  <si>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</si>
  <si>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</si>
  <si>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</si>
  <si>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</si>
  <si>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</si>
  <si>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</si>
  <si>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</si>
  <si>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</si>
  <si>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</si>
  <si>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</si>
  <si>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</si>
  <si>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</si>
  <si>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</si>
  <si>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</si>
  <si>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</si>
  <si>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</si>
  <si>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</si>
  <si>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</si>
  <si>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</si>
  <si>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</si>
  <si>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</si>
  <si>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</si>
  <si>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</si>
  <si>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</si>
  <si>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</si>
  <si>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</si>
  <si>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</si>
  <si>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</si>
  <si>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</si>
  <si>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</si>
  <si>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</si>
  <si>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</si>
  <si>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</si>
  <si>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</si>
  <si>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</si>
  <si>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</si>
  <si>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</si>
  <si>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</si>
  <si>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</si>
  <si>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</si>
  <si>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</si>
  <si>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</si>
  <si>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</si>
  <si>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</si>
  <si>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</si>
  <si>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</si>
  <si>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</si>
  <si>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</si>
  <si>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</si>
  <si>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</si>
  <si>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</si>
  <si>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</si>
  <si>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</si>
  <si>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</si>
  <si>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</si>
  <si>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</si>
  <si>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</si>
  <si>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</si>
  <si>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</si>
  <si>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</si>
  <si>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</si>
  <si>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</si>
  <si>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</si>
  <si>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</si>
  <si>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</si>
  <si>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</si>
  <si>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</si>
  <si>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</si>
  <si>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</si>
  <si>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</si>
  <si>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</si>
  <si>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</si>
  <si>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</si>
  <si>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</si>
  <si>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</si>
  <si>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</si>
  <si>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</si>
  <si>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</si>
  <si>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</si>
  <si>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</si>
  <si>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</si>
  <si>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</si>
  <si>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</si>
  <si>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</si>
  <si>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</si>
  <si>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</si>
  <si>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</si>
  <si>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</si>
  <si>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</si>
  <si>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</si>
  <si>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</si>
  <si>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</si>
  <si>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</si>
  <si>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</si>
  <si>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</si>
  <si>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</si>
  <si>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</si>
  <si>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</si>
  <si>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</si>
  <si>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</si>
  <si>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</si>
  <si>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</si>
  <si>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</si>
  <si>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</si>
  <si>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</si>
  <si>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</si>
  <si>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</si>
  <si>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</si>
  <si>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</si>
  <si>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</si>
  <si>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</si>
  <si>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</si>
  <si>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</si>
  <si>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</si>
  <si>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</si>
  <si>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</si>
  <si>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</si>
  <si>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</si>
  <si>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</si>
  <si>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</si>
  <si>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</si>
  <si>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</si>
  <si>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</si>
  <si>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</si>
  <si>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</si>
  <si>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</si>
  <si>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</si>
  <si>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</si>
  <si>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</si>
  <si>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</si>
  <si>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</si>
  <si>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</si>
  <si>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</si>
  <si>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</si>
  <si>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</si>
  <si>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</si>
  <si>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</si>
  <si>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</si>
  <si>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</si>
  <si>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</si>
  <si>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</si>
  <si>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</si>
  <si>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</si>
  <si>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</si>
  <si>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</si>
  <si>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</si>
  <si>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</si>
  <si>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</si>
  <si>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</si>
  <si>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</si>
  <si>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</si>
  <si>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</si>
  <si>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</si>
  <si>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</si>
  <si>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</si>
  <si>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</si>
  <si>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</si>
  <si>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</si>
  <si>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</si>
  <si>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</si>
  <si>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</si>
  <si>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</si>
  <si>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</si>
  <si>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</si>
  <si>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</si>
  <si>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</si>
  <si>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</si>
  <si>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</si>
  <si>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</si>
  <si>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</si>
  <si>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</si>
  <si>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</si>
  <si>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</si>
  <si>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</si>
  <si>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</si>
  <si>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</si>
  <si>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</si>
  <si>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</si>
  <si>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</si>
  <si>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</si>
  <si>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</si>
  <si>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</si>
  <si>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</si>
  <si>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</si>
  <si>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</si>
  <si>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</si>
  <si>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</si>
  <si>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</si>
  <si>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</si>
  <si>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</si>
  <si>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</si>
  <si>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</si>
  <si>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</si>
  <si>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</si>
  <si>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</si>
  <si>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</si>
  <si>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</si>
  <si>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</si>
  <si>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</si>
  <si>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</si>
  <si>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</si>
  <si>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</si>
  <si>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</si>
  <si>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</si>
  <si>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</si>
  <si>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</si>
  <si>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</si>
  <si>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</si>
  <si>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</si>
  <si>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</si>
  <si>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</si>
  <si>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</si>
  <si>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</si>
  <si>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</si>
  <si>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</si>
  <si>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</si>
  <si>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</si>
  <si>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</si>
  <si>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</si>
  <si>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</si>
  <si>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</si>
  <si>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</si>
  <si>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</si>
  <si>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</si>
  <si>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</si>
  <si>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</si>
  <si>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</si>
  <si>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</si>
  <si>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</si>
  <si>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</si>
  <si>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</si>
  <si>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</si>
  <si>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</si>
  <si>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</si>
  <si>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</si>
  <si>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</si>
  <si>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</si>
  <si>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</si>
  <si>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</si>
  <si>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</si>
  <si>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</si>
  <si>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</si>
  <si>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</si>
  <si>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</si>
  <si>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</si>
  <si>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</si>
  <si>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</si>
  <si>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</si>
  <si>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</si>
  <si>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</si>
  <si>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</si>
  <si>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</si>
  <si>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</si>
  <si>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</si>
  <si>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</si>
  <si>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</si>
  <si>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</si>
  <si>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</si>
  <si>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</si>
  <si>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</si>
  <si>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</si>
  <si>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</si>
  <si>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</si>
  <si>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</si>
  <si>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</si>
  <si>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</si>
  <si>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</si>
  <si>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</si>
  <si>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</si>
  <si>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</si>
  <si>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</si>
  <si>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</si>
  <si>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</si>
  <si>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</si>
  <si>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</si>
  <si>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</si>
  <si>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</si>
  <si>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</si>
  <si>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</si>
  <si>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</si>
  <si>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</si>
  <si>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</si>
  <si>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</si>
  <si>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</si>
  <si>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</si>
  <si>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</si>
  <si>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</si>
  <si>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</si>
  <si>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</si>
  <si>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</si>
  <si>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</si>
  <si>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</si>
  <si>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</si>
  <si>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</si>
  <si>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</si>
  <si>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</si>
  <si>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</si>
  <si>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</si>
  <si>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</si>
  <si>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</si>
  <si>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</si>
  <si>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</si>
  <si>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</si>
  <si>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</si>
  <si>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</si>
  <si>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</si>
  <si>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</si>
  <si>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</si>
  <si>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</si>
  <si>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</si>
  <si>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</si>
  <si>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</si>
  <si>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</si>
  <si>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</si>
  <si>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</si>
  <si>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</si>
  <si>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</si>
  <si>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</si>
  <si>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</si>
  <si>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</si>
  <si>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</si>
  <si>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</si>
  <si>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</si>
  <si>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</si>
  <si>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</si>
  <si>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</si>
  <si>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</si>
  <si>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</si>
  <si>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</si>
  <si>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</si>
  <si>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</si>
  <si>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</si>
  <si>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</si>
  <si>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</si>
  <si>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</si>
  <si>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</si>
  <si>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</si>
  <si>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</si>
  <si>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</si>
  <si>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</si>
  <si>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</si>
  <si>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</si>
  <si>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</si>
  <si>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</si>
  <si>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</si>
  <si>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</si>
  <si>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</si>
  <si>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</si>
  <si>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</si>
  <si>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</si>
  <si>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</si>
  <si>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</si>
  <si>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</si>
  <si>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</si>
  <si>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</si>
  <si>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</si>
  <si>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</si>
  <si>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</si>
  <si>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</si>
  <si>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</si>
  <si>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</si>
  <si>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</si>
  <si>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</si>
  <si>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</si>
  <si>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</si>
  <si>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</si>
  <si>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</si>
  <si>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</si>
  <si>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</si>
  <si>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</si>
  <si>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</si>
  <si>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</si>
  <si>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</si>
  <si>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</si>
  <si>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</si>
  <si>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</si>
  <si>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</si>
  <si>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</si>
  <si>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</si>
  <si>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</si>
  <si>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</si>
  <si>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</si>
  <si>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</si>
  <si>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</si>
  <si>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</si>
  <si>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</si>
  <si>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</si>
  <si>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</si>
  <si>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</si>
  <si>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</si>
  <si>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</si>
  <si>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</si>
  <si>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</si>
  <si>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</si>
  <si>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</si>
  <si>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</si>
  <si>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</si>
  <si>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</si>
  <si>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</si>
  <si>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</si>
  <si>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</si>
  <si>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</si>
  <si>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</si>
  <si>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</si>
  <si>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</si>
  <si>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</si>
  <si>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</si>
  <si>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</si>
  <si>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</si>
  <si>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</si>
  <si>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</si>
  <si>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</si>
  <si>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</si>
  <si>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</si>
  <si>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</si>
  <si>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</si>
  <si>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</si>
  <si>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</si>
  <si>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</si>
  <si>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</si>
  <si>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</si>
  <si>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</si>
  <si>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</si>
  <si>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</si>
  <si>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</si>
  <si>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</si>
  <si>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</si>
  <si>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</si>
  <si>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</si>
  <si>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</si>
  <si>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</si>
  <si>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</si>
  <si>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</si>
  <si>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</si>
  <si>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</si>
  <si>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</si>
  <si>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</si>
  <si>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</si>
  <si>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</si>
  <si>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</si>
  <si>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</si>
  <si>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</si>
  <si>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</si>
  <si>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</si>
  <si>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</si>
  <si>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</si>
  <si>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</si>
  <si>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</si>
  <si>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</si>
  <si>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</si>
  <si>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</si>
  <si>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</si>
  <si>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</si>
  <si>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</si>
  <si>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</si>
  <si>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</si>
  <si>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</si>
  <si>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</si>
  <si>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</si>
  <si>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</si>
  <si>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</si>
  <si>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</si>
  <si>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</si>
  <si>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</si>
  <si>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</si>
  <si>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</si>
  <si>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</si>
  <si>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</si>
  <si>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</si>
  <si>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</si>
  <si>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</si>
  <si>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</si>
  <si>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</si>
  <si>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</si>
  <si>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</si>
  <si>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</si>
  <si>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</si>
  <si>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</si>
  <si>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</si>
  <si>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</si>
  <si>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</si>
  <si>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</si>
  <si>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</si>
  <si>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</si>
  <si>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</si>
  <si>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</si>
  <si>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</si>
  <si>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</si>
  <si>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</si>
  <si>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</si>
  <si>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</si>
  <si>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</si>
  <si>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</si>
  <si>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</si>
  <si>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</si>
  <si>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</si>
  <si>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</si>
  <si>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</si>
  <si>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</si>
  <si>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</si>
  <si>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</si>
  <si>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</si>
  <si>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</si>
  <si>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</si>
  <si>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</si>
  <si>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</si>
  <si>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</si>
  <si>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</si>
  <si>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</si>
  <si>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</si>
  <si>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</si>
  <si>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</si>
  <si>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</si>
  <si>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</si>
  <si>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</si>
  <si>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</si>
  <si>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</si>
  <si>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</si>
  <si>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</si>
  <si>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</si>
  <si>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</si>
  <si>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</si>
  <si>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</si>
  <si>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</si>
  <si>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</si>
  <si>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</si>
  <si>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</si>
  <si>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</si>
  <si>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</si>
  <si>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</si>
  <si>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</si>
  <si>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</si>
  <si>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</si>
  <si>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</si>
  <si>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</si>
  <si>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</si>
  <si>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</si>
  <si>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</si>
  <si>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</si>
  <si>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</si>
  <si>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</si>
  <si>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</si>
  <si>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</si>
  <si>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</si>
  <si>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</si>
  <si>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</si>
  <si>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</si>
  <si>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</si>
  <si>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</si>
  <si>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</si>
  <si>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</si>
  <si>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</si>
  <si>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</si>
  <si>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</si>
  <si>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</si>
  <si>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</si>
  <si>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</si>
  <si>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</si>
  <si>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</si>
  <si>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</si>
  <si>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</si>
  <si>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</si>
  <si>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</si>
  <si>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</si>
  <si>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</si>
  <si>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</si>
  <si>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</si>
  <si>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</si>
  <si>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</si>
  <si>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</si>
  <si>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</si>
  <si>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</si>
  <si>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</si>
  <si>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</si>
  <si>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</si>
  <si>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</si>
  <si>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</si>
  <si>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</si>
  <si>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</si>
  <si>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</si>
  <si>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</si>
  <si>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</si>
  <si>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</si>
  <si>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</si>
  <si>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</si>
  <si>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</si>
  <si>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</si>
  <si>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</si>
  <si>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</si>
  <si>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</si>
  <si>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</si>
  <si>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</si>
  <si>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</si>
  <si>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</si>
  <si>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</si>
  <si>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</si>
  <si>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</si>
  <si>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</si>
  <si>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</si>
  <si>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</si>
  <si>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</si>
  <si>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</si>
  <si>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</si>
  <si>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</si>
  <si>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</si>
  <si>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</si>
  <si>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</si>
  <si>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</si>
  <si>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</si>
  <si>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</si>
  <si>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</si>
  <si>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</si>
  <si>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</si>
  <si>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</si>
  <si>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</si>
  <si>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</si>
  <si>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</si>
  <si>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</si>
  <si>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</si>
  <si>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</si>
  <si>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</si>
  <si>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</si>
  <si>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</si>
  <si>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</si>
  <si>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</si>
  <si>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</si>
  <si>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</si>
  <si>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</si>
  <si>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</si>
  <si>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</si>
  <si>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</si>
  <si>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</si>
  <si>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</si>
  <si>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</si>
  <si>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</si>
  <si>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</si>
  <si>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</si>
  <si>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</si>
  <si>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</si>
  <si>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</si>
  <si>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</si>
  <si>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</si>
  <si>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</si>
  <si>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</si>
  <si>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</si>
  <si>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</si>
  <si>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</si>
  <si>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</si>
  <si>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</si>
  <si>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</si>
  <si>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</si>
  <si>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</si>
  <si>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</si>
  <si>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</si>
  <si>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</si>
  <si>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</si>
  <si>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</si>
  <si>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</si>
  <si>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</si>
  <si>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</si>
  <si>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</si>
  <si>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</si>
  <si>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</si>
  <si>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</si>
  <si>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</si>
  <si>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</si>
  <si>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</si>
  <si>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</si>
  <si>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</si>
  <si>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</si>
  <si>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</si>
  <si>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</si>
  <si>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</si>
  <si>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</si>
  <si>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</si>
  <si>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</si>
  <si>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</si>
  <si>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</si>
  <si>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</si>
  <si>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</si>
  <si>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</si>
  <si>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</si>
  <si>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</si>
  <si>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</si>
  <si>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</si>
  <si>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</si>
  <si>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</si>
  <si>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</si>
  <si>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</si>
  <si>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</si>
  <si>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</si>
  <si>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</si>
  <si>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</si>
  <si>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</si>
  <si>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</si>
  <si>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</si>
  <si>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</si>
  <si>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</si>
  <si>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</si>
  <si>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</si>
  <si>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</si>
  <si>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</si>
  <si>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</si>
  <si>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</si>
  <si>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</si>
  <si>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</si>
  <si>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</si>
  <si>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</si>
  <si>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</si>
  <si>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</si>
  <si>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</si>
  <si>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</si>
  <si>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</si>
  <si>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</si>
  <si>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</si>
  <si>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</si>
  <si>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</si>
  <si>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</si>
  <si>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</si>
  <si>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</si>
  <si>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</si>
  <si>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</si>
  <si>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</si>
  <si>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</si>
  <si>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</si>
  <si>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</si>
  <si>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</si>
  <si>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</si>
  <si>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</si>
  <si>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</si>
  <si>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</si>
  <si>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</si>
  <si>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</si>
  <si>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</si>
  <si>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</si>
  <si>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</si>
  <si>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</si>
  <si>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</si>
  <si>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</si>
  <si>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</si>
  <si>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</si>
  <si>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</si>
  <si>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</si>
  <si>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</si>
  <si>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</si>
  <si>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</si>
  <si>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</si>
  <si>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</si>
  <si>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</si>
  <si>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</si>
  <si>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</si>
  <si>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</si>
  <si>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</si>
  <si>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</si>
  <si>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</si>
  <si>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</si>
  <si>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</si>
  <si>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</si>
  <si>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</si>
  <si>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</si>
  <si>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</si>
  <si>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</si>
  <si>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</si>
  <si>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</si>
  <si>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</si>
  <si>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</si>
  <si>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</si>
  <si>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</si>
  <si>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</si>
  <si>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</si>
  <si>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</si>
  <si>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</si>
  <si>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</si>
  <si>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</si>
  <si>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</si>
  <si>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</si>
  <si>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</si>
  <si>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</si>
  <si>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</si>
  <si>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</si>
  <si>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</si>
  <si>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</si>
  <si>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</si>
  <si>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</si>
  <si>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</si>
  <si>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</si>
  <si>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</si>
  <si>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</si>
  <si>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</si>
  <si>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</si>
  <si>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</si>
  <si>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</si>
  <si>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</si>
  <si>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</si>
  <si>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</si>
  <si>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</si>
  <si>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</si>
  <si>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</si>
  <si>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</si>
  <si>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</si>
  <si>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</si>
  <si>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</si>
  <si>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</si>
  <si>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</si>
  <si>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</si>
  <si>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</si>
  <si>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</si>
  <si>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</si>
  <si>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</si>
  <si>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</si>
  <si>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</si>
  <si>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</si>
  <si>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</si>
  <si>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</si>
  <si>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</si>
  <si>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</si>
  <si>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</si>
  <si>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</si>
  <si>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</si>
  <si>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</si>
  <si>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</si>
  <si>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</si>
  <si>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</si>
  <si>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</si>
  <si>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</si>
  <si>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</si>
  <si>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</si>
  <si>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</si>
  <si>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</si>
  <si>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</si>
  <si>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</si>
  <si>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</si>
  <si>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</si>
  <si>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</si>
  <si>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</si>
  <si>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</si>
  <si>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</si>
  <si>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</si>
  <si>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</si>
  <si>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</si>
  <si>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</si>
  <si>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</si>
  <si>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</si>
  <si>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</si>
  <si>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</si>
  <si>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</si>
  <si>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</si>
  <si>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</si>
  <si>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</si>
  <si>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</si>
  <si>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</si>
  <si>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</si>
  <si>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</si>
  <si>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</si>
  <si>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</si>
  <si>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</si>
  <si>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</si>
  <si>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</si>
  <si>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</si>
  <si>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</si>
  <si>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</si>
  <si>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</si>
  <si>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</si>
  <si>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</si>
  <si>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</si>
  <si>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</si>
  <si>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</si>
  <si>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</si>
  <si>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</si>
  <si>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</si>
  <si>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</si>
  <si>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</si>
  <si>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</si>
  <si>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</si>
  <si>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</si>
  <si>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</si>
  <si>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</si>
  <si>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</si>
  <si>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</si>
  <si>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</si>
  <si>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</si>
  <si>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</si>
  <si>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</si>
  <si>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</si>
  <si>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</si>
  <si>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</si>
  <si>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</si>
  <si>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</si>
  <si>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</si>
  <si>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</si>
  <si>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</si>
  <si>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</si>
  <si>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</si>
  <si>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</si>
  <si>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</si>
  <si>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</si>
  <si>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</si>
  <si>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</si>
  <si>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</si>
  <si>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</si>
  <si>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</si>
  <si>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</si>
  <si>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</si>
  <si>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</si>
  <si>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</si>
  <si>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</si>
  <si>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</si>
  <si>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</si>
  <si>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</si>
  <si>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</si>
  <si>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</si>
  <si>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</si>
  <si>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</si>
  <si>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</si>
  <si>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</si>
  <si>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</si>
  <si>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</si>
  <si>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</si>
  <si>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</si>
  <si>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</si>
  <si>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</si>
  <si>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</si>
  <si>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</si>
  <si>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</si>
  <si>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</si>
  <si>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</si>
  <si>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</si>
  <si>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</si>
  <si>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</si>
  <si>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</si>
  <si>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</si>
  <si>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</si>
  <si>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</si>
  <si>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</si>
  <si>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</si>
  <si>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</si>
  <si>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</si>
  <si>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</si>
  <si>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</si>
  <si>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</si>
  <si>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</si>
  <si>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</si>
  <si>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</si>
  <si>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</si>
  <si>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</si>
  <si>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</si>
  <si>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</si>
  <si>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</si>
  <si>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</si>
  <si>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</si>
  <si>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</si>
  <si>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</si>
  <si>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</si>
  <si>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</si>
  <si>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</si>
  <si>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</si>
  <si>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</si>
  <si>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</si>
  <si>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</si>
  <si>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</si>
  <si>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</si>
  <si>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</si>
  <si>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</si>
  <si>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</si>
  <si>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</si>
  <si>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</si>
  <si>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</si>
  <si>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</si>
  <si>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</si>
  <si>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</si>
  <si>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</si>
  <si>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</si>
  <si>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</si>
  <si>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</si>
  <si>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</si>
  <si>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</si>
  <si>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</si>
  <si>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</si>
  <si>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</si>
  <si>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</si>
  <si>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</si>
  <si>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</si>
  <si>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</si>
  <si>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</si>
  <si>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</si>
  <si>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</si>
  <si>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</si>
  <si>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</si>
  <si>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</si>
  <si>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</si>
  <si>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</si>
  <si>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</si>
  <si>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</si>
  <si>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</si>
  <si>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</si>
  <si>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</si>
  <si>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</si>
  <si>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</si>
  <si>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</si>
  <si>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</si>
  <si>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</si>
  <si>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</si>
  <si>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</si>
  <si>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</si>
  <si>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</si>
  <si>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</si>
  <si>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</si>
  <si>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</si>
  <si>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</si>
  <si>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</si>
  <si>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</si>
  <si>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</si>
  <si>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</si>
  <si>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</si>
  <si>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</si>
  <si>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</si>
  <si>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</si>
  <si>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</si>
  <si>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</si>
  <si>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</si>
  <si>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</si>
  <si>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</si>
  <si>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</si>
  <si>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</si>
  <si>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</si>
  <si>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</si>
  <si>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</si>
  <si>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</si>
  <si>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</si>
  <si>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</si>
  <si>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</si>
  <si>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</si>
  <si>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</si>
  <si>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</si>
  <si>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</si>
  <si>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</si>
  <si>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</si>
  <si>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</si>
  <si>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</si>
  <si>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</si>
  <si>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</si>
  <si>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</si>
  <si>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</si>
  <si>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</si>
  <si>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</si>
  <si>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</si>
  <si>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</si>
  <si>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</si>
  <si>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</si>
  <si>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</si>
  <si>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</si>
  <si>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</si>
  <si>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</si>
  <si>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</si>
  <si>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</si>
  <si>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</si>
  <si>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</si>
  <si>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</si>
  <si>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</si>
  <si>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</si>
  <si>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</si>
  <si>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</si>
  <si>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</si>
  <si>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</si>
  <si>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</si>
  <si>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</si>
  <si>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</si>
  <si>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</si>
  <si>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</si>
  <si>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</si>
  <si>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</si>
  <si>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</si>
  <si>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</si>
  <si>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</si>
  <si>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</si>
  <si>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</si>
  <si>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</si>
  <si>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</si>
  <si>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</si>
  <si>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</si>
  <si>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</si>
  <si>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</si>
  <si>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</si>
  <si>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</si>
  <si>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</si>
  <si>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</si>
  <si>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</si>
  <si>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</si>
  <si>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</si>
  <si>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</si>
  <si>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</si>
  <si>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</si>
  <si>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</si>
  <si>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</si>
  <si>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</si>
  <si>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</si>
  <si>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</si>
  <si>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</si>
  <si>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</si>
  <si>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</si>
  <si>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</si>
  <si>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</si>
  <si>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</si>
  <si>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</si>
  <si>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</si>
  <si>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</si>
  <si>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</si>
  <si>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</si>
  <si>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</si>
  <si>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</si>
  <si>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</si>
  <si>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</si>
  <si>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</si>
  <si>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</si>
  <si>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</si>
  <si>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</si>
  <si>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</si>
  <si>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</si>
  <si>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</si>
  <si>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</si>
  <si>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</si>
  <si>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</si>
  <si>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</si>
  <si>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</si>
  <si>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</si>
  <si>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</si>
  <si>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</si>
  <si>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</si>
  <si>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</si>
  <si>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</si>
  <si>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</si>
  <si>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</si>
  <si>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</si>
  <si>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</si>
  <si>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</si>
  <si>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</si>
  <si>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</si>
  <si>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</si>
  <si>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</si>
  <si>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</si>
  <si>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</si>
  <si>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</si>
  <si>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</si>
  <si>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</si>
  <si>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</si>
  <si>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</si>
  <si>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</si>
  <si>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</si>
  <si>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</si>
  <si>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</si>
  <si>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</si>
  <si>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</si>
  <si>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</si>
  <si>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</si>
  <si>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</si>
  <si>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</si>
  <si>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</si>
  <si>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</si>
  <si>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</si>
  <si>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</si>
  <si>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</si>
  <si>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</si>
  <si>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</si>
  <si>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</si>
  <si>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</si>
  <si>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</si>
  <si>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</si>
  <si>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</si>
  <si>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</si>
  <si>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</si>
  <si>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</si>
  <si>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</si>
  <si>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</si>
  <si>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</si>
  <si>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</si>
  <si>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</si>
  <si>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</si>
  <si>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</si>
  <si>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</si>
  <si>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</si>
  <si>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</si>
  <si>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</si>
  <si>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</si>
  <si>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</si>
  <si>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</si>
  <si>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</si>
  <si>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</si>
  <si>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</si>
  <si>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</si>
  <si>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</si>
  <si>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</si>
  <si>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</si>
  <si>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</si>
  <si>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</si>
  <si>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</si>
  <si>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</si>
  <si>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</si>
  <si>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</si>
  <si>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</si>
  <si>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</si>
  <si>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</si>
  <si>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</si>
  <si>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</si>
  <si>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</si>
  <si>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</si>
  <si>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</si>
  <si>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</si>
  <si>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</si>
  <si>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</si>
  <si>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</si>
  <si>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</si>
  <si>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</si>
  <si>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</si>
  <si>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</si>
  <si>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</si>
  <si>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</si>
  <si>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</si>
  <si>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</si>
  <si>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</si>
  <si>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</si>
  <si>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</si>
  <si>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</si>
  <si>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</si>
  <si>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</si>
  <si>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</si>
  <si>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</si>
  <si>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</si>
  <si>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</si>
  <si>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</si>
  <si>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</si>
  <si>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</si>
  <si>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</si>
  <si>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</si>
  <si>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</si>
  <si>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</si>
  <si>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</si>
  <si>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</si>
  <si>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</si>
  <si>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</si>
  <si>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</si>
  <si>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</si>
  <si>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</si>
  <si>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</si>
  <si>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</si>
  <si>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</si>
  <si>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</si>
  <si>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</si>
  <si>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</si>
  <si>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</si>
  <si>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</si>
  <si>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</si>
  <si>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</si>
  <si>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</si>
  <si>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</si>
  <si>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</si>
  <si>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</si>
  <si>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</si>
  <si>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</si>
  <si>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</si>
  <si>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</si>
  <si>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</si>
  <si>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</si>
  <si>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</si>
  <si>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</si>
  <si>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</si>
  <si>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</si>
  <si>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</si>
  <si>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</si>
  <si>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</si>
  <si>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</si>
  <si>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</si>
  <si>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</si>
  <si>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</si>
  <si>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</si>
  <si>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</si>
  <si>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</si>
  <si>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</si>
  <si>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</si>
  <si>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</si>
  <si>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</si>
  <si>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</si>
  <si>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</si>
  <si>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</si>
  <si>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</si>
  <si>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</si>
  <si>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</si>
  <si>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</si>
  <si>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</si>
  <si>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</si>
  <si>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</si>
  <si>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</si>
  <si>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</si>
  <si>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</si>
  <si>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</si>
  <si>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</si>
  <si>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</si>
  <si>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</si>
  <si>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</si>
  <si>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</si>
  <si>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</si>
  <si>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</si>
  <si>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</si>
  <si>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</si>
  <si>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</si>
  <si>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</si>
  <si>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</si>
  <si>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</si>
  <si>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</si>
  <si>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</si>
  <si>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</si>
  <si>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</si>
  <si>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</si>
  <si>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</si>
  <si>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</si>
  <si>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</si>
  <si>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</si>
  <si>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</si>
  <si>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</si>
  <si>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</si>
  <si>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</si>
  <si>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</si>
  <si>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</si>
  <si>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</si>
  <si>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</si>
  <si>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</si>
  <si>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</si>
  <si>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</si>
  <si>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</si>
  <si>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</si>
  <si>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</si>
  <si>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</si>
  <si>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</si>
  <si>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</si>
  <si>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</si>
  <si>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</si>
  <si>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</si>
  <si>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</si>
  <si>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</si>
  <si>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</si>
  <si>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</si>
  <si>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</si>
  <si>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</si>
  <si>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</si>
  <si>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</si>
  <si>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</si>
  <si>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</si>
  <si>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</si>
  <si>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</si>
  <si>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</si>
  <si>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</si>
  <si>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</si>
  <si>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</si>
  <si>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</si>
  <si>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</si>
  <si>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</si>
  <si>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</si>
  <si>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</si>
  <si>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</si>
  <si>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</si>
  <si>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</si>
  <si>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</si>
  <si>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</si>
  <si>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</si>
  <si>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</si>
  <si>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</si>
  <si>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</si>
  <si>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</si>
  <si>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</si>
  <si>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</si>
  <si>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</si>
  <si>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</si>
  <si>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</si>
  <si>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</si>
  <si>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</si>
  <si>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</si>
  <si>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</si>
  <si>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</si>
  <si>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</si>
  <si>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</si>
  <si>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</si>
  <si>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</si>
  <si>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</si>
  <si>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</si>
  <si>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</si>
  <si>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</si>
  <si>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</si>
  <si>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</si>
  <si>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</si>
  <si>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</si>
  <si>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</si>
  <si>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</si>
  <si>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</si>
  <si>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</si>
  <si>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</si>
  <si>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</si>
  <si>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</si>
  <si>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</si>
  <si>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</si>
  <si>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</si>
  <si>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</si>
  <si>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</si>
  <si>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</si>
  <si>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</si>
  <si>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</si>
  <si>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</si>
  <si>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</si>
  <si>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</si>
  <si>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</si>
  <si>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</si>
  <si>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</si>
  <si>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</si>
  <si>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</si>
  <si>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</si>
  <si>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</si>
  <si>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</si>
  <si>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</si>
  <si>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</si>
  <si>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</si>
  <si>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</si>
  <si>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</si>
  <si>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</si>
  <si>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</si>
  <si>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</si>
  <si>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</si>
  <si>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</si>
  <si>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</si>
  <si>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</si>
  <si>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</si>
  <si>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</si>
  <si>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</si>
  <si>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</si>
  <si>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</si>
  <si>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</si>
  <si>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</si>
  <si>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</si>
  <si>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</si>
  <si>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</si>
  <si>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</si>
  <si>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</si>
  <si>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</si>
  <si>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</si>
  <si>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</si>
  <si>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</si>
  <si>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</si>
  <si>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</si>
  <si>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</si>
  <si>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</si>
  <si>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</si>
  <si>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</si>
  <si>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</si>
  <si>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</si>
  <si>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</si>
  <si>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</si>
  <si>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</si>
  <si>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</si>
  <si>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</si>
  <si>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</si>
  <si>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</si>
  <si>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</si>
  <si>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</si>
  <si>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</si>
  <si>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</si>
  <si>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</si>
  <si>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</si>
  <si>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</si>
  <si>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</si>
  <si>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</si>
  <si>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</si>
  <si>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</si>
  <si>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</si>
  <si>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</si>
  <si>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</si>
  <si>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</si>
  <si>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</si>
  <si>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</si>
  <si>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</si>
  <si>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</si>
  <si>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</si>
  <si>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</si>
  <si>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</si>
  <si>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</si>
  <si>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</si>
  <si>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</si>
  <si>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</si>
  <si>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</si>
  <si>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</si>
  <si>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</si>
  <si>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</si>
  <si>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</si>
  <si>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</si>
  <si>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</si>
  <si>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</si>
  <si>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</si>
  <si>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</si>
  <si>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</si>
  <si>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</si>
  <si>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</si>
  <si>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</si>
  <si>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</si>
  <si>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</si>
  <si>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</si>
  <si>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</si>
  <si>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</si>
  <si>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</si>
  <si>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</si>
  <si>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</si>
  <si>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</si>
  <si>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</si>
  <si>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</si>
  <si>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</si>
  <si>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</si>
  <si>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</si>
  <si>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</si>
  <si>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</si>
  <si>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</si>
  <si>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</si>
  <si>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</si>
  <si>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</si>
  <si>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</si>
  <si>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</si>
  <si>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</si>
  <si>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</si>
  <si>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</si>
  <si>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</si>
  <si>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</si>
  <si>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</si>
  <si>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</si>
  <si>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</si>
  <si>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</si>
  <si>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</si>
  <si>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</si>
  <si>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</si>
  <si>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</si>
  <si>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</si>
  <si>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</si>
  <si>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</si>
  <si>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</si>
  <si>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</si>
  <si>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</si>
  <si>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</si>
  <si>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</si>
  <si>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</si>
  <si>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</si>
  <si>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</si>
  <si>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</si>
  <si>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</si>
  <si>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</si>
  <si>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</si>
  <si>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</si>
  <si>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</si>
  <si>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</si>
  <si>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</si>
  <si>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</si>
  <si>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</si>
  <si>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</si>
  <si>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</si>
  <si>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</si>
  <si>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</si>
  <si>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</si>
  <si>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</si>
  <si>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</si>
  <si>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</si>
  <si>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</si>
  <si>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</si>
  <si>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</si>
  <si>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</si>
  <si>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</si>
  <si>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</si>
  <si>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</si>
  <si>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</si>
  <si>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</si>
  <si>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</si>
  <si>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</si>
  <si>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</si>
  <si>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</si>
  <si>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</si>
  <si>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</si>
  <si>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</si>
  <si>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</si>
  <si>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</si>
  <si>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</si>
  <si>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</si>
  <si>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</si>
  <si>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</si>
  <si>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</si>
  <si>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</si>
  <si>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</si>
  <si>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</si>
  <si>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</si>
  <si>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</si>
  <si>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</si>
  <si>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</si>
  <si>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</si>
  <si>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</si>
  <si>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</si>
  <si>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</si>
  <si>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</si>
  <si>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</si>
  <si>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</si>
  <si>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</si>
  <si>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</si>
  <si>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</si>
  <si>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</si>
  <si>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</si>
  <si>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</si>
  <si>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</si>
  <si>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</si>
  <si>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</si>
  <si>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</si>
  <si>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</si>
  <si>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</si>
  <si>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</si>
  <si>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</si>
  <si>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</si>
  <si>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</si>
  <si>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</si>
  <si>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</si>
  <si>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</si>
  <si>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</si>
  <si>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</si>
  <si>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</si>
  <si>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</si>
  <si>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</si>
  <si>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</si>
  <si>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</si>
  <si>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</si>
  <si>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</si>
  <si>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</si>
  <si>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</si>
  <si>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</si>
  <si>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</si>
  <si>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</si>
  <si>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</si>
  <si>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</si>
  <si>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</si>
  <si>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</si>
  <si>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</si>
  <si>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</si>
  <si>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</si>
  <si>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</si>
  <si>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</si>
  <si>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</si>
  <si>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</si>
  <si>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</si>
  <si>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</si>
  <si>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</si>
  <si>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</si>
  <si>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</si>
  <si>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</si>
  <si>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</si>
  <si>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</si>
  <si>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</si>
  <si>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</si>
  <si>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</si>
  <si>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</si>
  <si>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</si>
  <si>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</si>
  <si>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</si>
  <si>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</si>
  <si>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</si>
  <si>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</si>
  <si>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</si>
  <si>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</si>
  <si>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</si>
  <si>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</si>
  <si>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</si>
  <si>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</si>
  <si>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</si>
  <si>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</si>
  <si>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</si>
  <si>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</si>
  <si>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</si>
  <si>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</si>
  <si>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</si>
  <si>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</si>
  <si>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</si>
  <si>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</si>
  <si>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</si>
  <si>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</si>
  <si>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</si>
  <si>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</si>
  <si>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</si>
  <si>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</si>
  <si>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</si>
  <si>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</si>
  <si>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</si>
  <si>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</si>
  <si>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</si>
  <si>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</si>
  <si>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</si>
  <si>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</si>
  <si>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</si>
  <si>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</si>
  <si>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</si>
  <si>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</si>
  <si>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</si>
  <si>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</si>
  <si>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</si>
  <si>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</si>
  <si>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</si>
  <si>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</si>
  <si>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</si>
  <si>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</si>
  <si>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</si>
  <si>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</si>
  <si>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</si>
  <si>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</si>
  <si>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</si>
  <si>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</si>
  <si>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</si>
  <si>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</si>
  <si>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</si>
  <si>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</si>
  <si>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</si>
  <si>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</si>
  <si>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</si>
  <si>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</si>
  <si>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</si>
  <si>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</si>
  <si>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</si>
  <si>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</si>
  <si>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</si>
  <si>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</si>
  <si>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</si>
  <si>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</si>
  <si>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</si>
  <si>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</si>
  <si>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</si>
  <si>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</si>
  <si>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</si>
  <si>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</si>
  <si>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</si>
  <si>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</si>
  <si>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</si>
  <si>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</si>
  <si>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</si>
  <si>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</si>
  <si>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</si>
  <si>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</si>
  <si>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</si>
  <si>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</si>
  <si>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</si>
  <si>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</si>
  <si>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</si>
  <si>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</si>
  <si>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</si>
  <si>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</si>
  <si>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</si>
  <si>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</si>
  <si>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</si>
  <si>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</si>
  <si>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</si>
  <si>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</si>
  <si>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</si>
  <si>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</si>
  <si>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</si>
  <si>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</si>
  <si>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</si>
  <si>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</si>
  <si>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</si>
  <si>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</si>
  <si>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</si>
  <si>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</si>
  <si>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</si>
  <si>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</si>
  <si>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</si>
  <si>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</si>
  <si>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</si>
  <si>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</si>
  <si>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</si>
  <si>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</si>
  <si>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</si>
  <si>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</si>
  <si>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</si>
  <si>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</si>
  <si>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</si>
  <si>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</si>
  <si>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</si>
  <si>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</si>
  <si>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</si>
  <si>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</si>
  <si>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</si>
  <si>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</si>
  <si>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</si>
  <si>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</si>
  <si>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</si>
  <si>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</si>
  <si>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</si>
  <si>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</si>
  <si>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</si>
  <si>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</si>
  <si>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</si>
  <si>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</si>
  <si>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</si>
  <si>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</si>
  <si>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</si>
  <si>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</si>
  <si>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</si>
  <si>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</si>
  <si>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</si>
  <si>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</si>
  <si>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</si>
  <si>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</si>
  <si>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</si>
  <si>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</si>
  <si>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</si>
  <si>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</si>
  <si>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</si>
  <si>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</si>
  <si>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</si>
  <si>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</si>
  <si>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</si>
  <si>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</si>
  <si>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</si>
  <si>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</si>
  <si>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</si>
  <si>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</si>
  <si>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</si>
  <si>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</si>
  <si>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</si>
  <si>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</si>
  <si>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</si>
  <si>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</si>
  <si>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</si>
  <si>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</si>
  <si>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</si>
  <si>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</si>
  <si>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</si>
  <si>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</si>
  <si>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</si>
  <si>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</si>
  <si>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</si>
  <si>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</si>
  <si>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</si>
  <si>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</si>
  <si>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</si>
  <si>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</si>
  <si>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</si>
  <si>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</si>
  <si>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</si>
  <si>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</si>
  <si>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</si>
  <si>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</si>
  <si>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</si>
  <si>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</si>
  <si>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</si>
  <si>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</si>
  <si>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</si>
  <si>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</si>
  <si>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</si>
  <si>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</si>
  <si>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</si>
  <si>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</si>
  <si>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</si>
  <si>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</si>
  <si>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</si>
  <si>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</si>
  <si>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</si>
  <si>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</si>
  <si>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</si>
  <si>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</si>
  <si>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</si>
  <si>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</si>
  <si>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</si>
  <si>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</si>
  <si>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</si>
  <si>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</si>
  <si>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</si>
  <si>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</si>
  <si>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</si>
  <si>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</si>
  <si>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</si>
  <si>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</si>
  <si>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</si>
  <si>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</si>
  <si>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</si>
  <si>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</si>
  <si>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</si>
  <si>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</si>
  <si>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</si>
  <si>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</si>
  <si>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</si>
  <si>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</si>
  <si>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</si>
  <si>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</si>
  <si>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</si>
  <si>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</si>
  <si>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</si>
  <si>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</si>
  <si>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</si>
  <si>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</si>
  <si>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</si>
  <si>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</si>
  <si>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</si>
  <si>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</si>
  <si>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</si>
  <si>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</si>
  <si>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</si>
  <si>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</si>
  <si>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</si>
  <si>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</si>
  <si>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</si>
  <si>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</si>
  <si>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</si>
  <si>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</si>
  <si>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</si>
  <si>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</si>
  <si>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</si>
  <si>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</si>
  <si>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</si>
  <si>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</si>
  <si>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</si>
  <si>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</si>
  <si>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</si>
  <si>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</si>
  <si>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</si>
  <si>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</si>
  <si>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</si>
  <si>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</si>
  <si>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</si>
  <si>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</si>
  <si>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</si>
  <si>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</si>
  <si>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</si>
  <si>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</si>
  <si>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</si>
  <si>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</si>
  <si>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</si>
  <si>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</si>
  <si>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</si>
  <si>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</si>
  <si>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</si>
  <si>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</si>
  <si>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</si>
  <si>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</si>
  <si>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</si>
  <si>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</si>
  <si>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</si>
  <si>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</si>
  <si>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</si>
  <si>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</si>
  <si>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</si>
  <si>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</si>
  <si>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</si>
  <si>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</si>
  <si>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</si>
  <si>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</si>
  <si>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</si>
  <si>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</si>
  <si>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</si>
  <si>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</si>
  <si>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</si>
  <si>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</si>
  <si>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</si>
  <si>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</si>
  <si>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</si>
  <si>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</si>
  <si>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</si>
  <si>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</si>
  <si>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</si>
  <si>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</si>
  <si>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</si>
  <si>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</si>
  <si>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</si>
  <si>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</si>
  <si>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</si>
  <si>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</si>
  <si>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</si>
  <si>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</si>
  <si>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</si>
  <si>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</si>
  <si>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</si>
  <si>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</si>
  <si>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</si>
  <si>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</si>
  <si>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</si>
  <si>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</si>
  <si>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</si>
  <si>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</si>
  <si>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</si>
  <si>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</si>
  <si>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</si>
  <si>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</si>
  <si>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</si>
  <si>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</si>
  <si>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</si>
  <si>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</si>
  <si>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</si>
  <si>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</si>
  <si>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</si>
  <si>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</si>
  <si>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</si>
  <si>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</si>
  <si>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</si>
  <si>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</si>
  <si>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</si>
  <si>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</si>
  <si>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</si>
  <si>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</si>
  <si>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</si>
  <si>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</si>
  <si>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</si>
  <si>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</si>
  <si>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</si>
  <si>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</si>
  <si>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</si>
  <si>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</si>
  <si>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</si>
  <si>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</si>
  <si>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</si>
  <si>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</si>
  <si>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</si>
  <si>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</si>
  <si>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</si>
  <si>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</si>
  <si>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</si>
  <si>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</si>
  <si>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</si>
  <si>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</si>
  <si>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</si>
  <si>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</si>
  <si>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</si>
  <si>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</si>
  <si>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</si>
  <si>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</si>
  <si>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</si>
  <si>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</si>
  <si>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</si>
  <si>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</si>
  <si>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</si>
  <si>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</si>
  <si>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</si>
  <si>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</si>
  <si>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</si>
  <si>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</si>
  <si>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</si>
  <si>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</si>
  <si>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</si>
  <si>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</si>
  <si>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</si>
  <si>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</si>
  <si>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</si>
  <si>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</si>
  <si>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</si>
  <si>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</si>
  <si>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</si>
  <si>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</si>
  <si>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</si>
  <si>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</si>
  <si>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</si>
  <si>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</si>
  <si>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</si>
  <si>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</si>
  <si>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</si>
  <si>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</si>
  <si>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</si>
  <si>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</si>
  <si>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</si>
  <si>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</si>
  <si>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</si>
  <si>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</si>
  <si>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</si>
  <si>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</si>
  <si>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</si>
  <si>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</si>
  <si>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</si>
  <si>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</si>
  <si>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</si>
  <si>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</si>
  <si>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</si>
  <si>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</si>
  <si>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</si>
  <si>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</si>
  <si>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</si>
  <si>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</si>
  <si>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</si>
  <si>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</si>
  <si>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</si>
  <si>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</si>
  <si>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</si>
  <si>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</si>
  <si>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</si>
  <si>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</si>
  <si>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</si>
  <si>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</si>
  <si>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</si>
  <si>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</si>
  <si>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</si>
  <si>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</si>
  <si>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</si>
  <si>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</si>
  <si>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</si>
  <si>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</si>
  <si>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</si>
  <si>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</si>
  <si>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</si>
  <si>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</si>
  <si>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</si>
  <si>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</si>
  <si>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</si>
  <si>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</si>
  <si>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</si>
  <si>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</si>
  <si>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</si>
  <si>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</si>
  <si>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</si>
  <si>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</si>
  <si>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</si>
  <si>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</si>
  <si>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</si>
  <si>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</si>
  <si>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</si>
  <si>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</si>
  <si>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</si>
  <si>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</si>
  <si>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</si>
  <si>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</si>
  <si>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</si>
  <si>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</si>
  <si>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</si>
  <si>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</si>
  <si>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</si>
  <si>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</si>
  <si>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</si>
  <si>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</si>
  <si>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</si>
  <si>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</si>
  <si>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</si>
  <si>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</si>
  <si>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</si>
  <si>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</si>
  <si>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</si>
  <si>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</si>
  <si>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</si>
  <si>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</si>
  <si>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</si>
  <si>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</si>
  <si>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</si>
  <si>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</si>
  <si>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</si>
  <si>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</si>
  <si>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</si>
  <si>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</si>
  <si>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</si>
  <si>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</si>
  <si>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</si>
  <si>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</si>
  <si>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</si>
  <si>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</si>
  <si>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</si>
  <si>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</si>
  <si>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</si>
  <si>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</si>
  <si>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</si>
  <si>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</si>
  <si>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</si>
  <si>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</si>
  <si>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</si>
  <si>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</si>
  <si>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</si>
  <si>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</si>
  <si>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</si>
  <si>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</si>
  <si>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</si>
  <si>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</si>
  <si>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</si>
  <si>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</si>
  <si>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</si>
  <si>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</si>
  <si>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</si>
  <si>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</si>
  <si>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</si>
  <si>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</si>
  <si>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</si>
  <si>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</si>
  <si>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</si>
  <si>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</si>
  <si>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</si>
  <si>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</si>
  <si>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</si>
  <si>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</si>
  <si>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</si>
  <si>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</si>
  <si>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</si>
  <si>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</si>
  <si>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</si>
  <si>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</si>
  <si>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</si>
  <si>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</si>
  <si>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</si>
  <si>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</si>
  <si>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</si>
  <si>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</si>
  <si>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</si>
  <si>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</si>
  <si>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</si>
  <si>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</si>
  <si>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</si>
  <si>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</si>
  <si>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</si>
  <si>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</si>
  <si>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</si>
  <si>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</si>
  <si>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</si>
  <si>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</si>
  <si>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</si>
  <si>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</si>
  <si>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</si>
  <si>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</si>
  <si>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</si>
  <si>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</si>
  <si>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</si>
  <si>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</si>
  <si>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</si>
  <si>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</si>
  <si>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</si>
  <si>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</si>
  <si>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</si>
  <si>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</si>
  <si>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</si>
  <si>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</si>
  <si>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</si>
  <si>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</si>
  <si>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</si>
  <si>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</si>
  <si>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</si>
  <si>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</si>
  <si>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</si>
  <si>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</si>
  <si>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</si>
  <si>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</si>
  <si>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</si>
  <si>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</si>
  <si>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</si>
  <si>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</si>
  <si>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</si>
  <si>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</si>
  <si>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</si>
  <si>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</si>
  <si>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</si>
  <si>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</si>
  <si>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</si>
  <si>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</si>
  <si>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</si>
  <si>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</si>
  <si>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</si>
  <si>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</si>
  <si>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</si>
  <si>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</si>
  <si>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</si>
  <si>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</si>
  <si>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</si>
  <si>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</si>
  <si>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</si>
  <si>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</si>
  <si>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</si>
  <si>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</si>
  <si>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</si>
  <si>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</si>
  <si>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</si>
  <si>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</si>
  <si>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</si>
  <si>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</si>
  <si>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</si>
  <si>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</si>
  <si>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</si>
  <si>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</si>
  <si>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</si>
  <si>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</si>
  <si>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</si>
  <si>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</si>
  <si>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</si>
  <si>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</si>
  <si>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</si>
  <si>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</si>
  <si>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</si>
  <si>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</si>
  <si>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</si>
  <si>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</si>
  <si>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</si>
  <si>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</si>
  <si>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</si>
  <si>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</si>
  <si>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</si>
  <si>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</si>
  <si>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</si>
  <si>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</si>
  <si>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</si>
  <si>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</si>
  <si>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</si>
  <si>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</si>
  <si>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</si>
  <si>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</si>
  <si>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</si>
  <si>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</si>
  <si>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</si>
  <si>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</si>
  <si>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</si>
  <si>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</si>
  <si>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</si>
  <si>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</si>
  <si>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</si>
  <si>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</si>
  <si>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</si>
  <si>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</si>
  <si>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</si>
  <si>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</si>
  <si>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</si>
  <si>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</si>
  <si>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</si>
  <si>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</si>
  <si>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</si>
  <si>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</si>
  <si>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</si>
  <si>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</si>
  <si>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</si>
  <si>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</si>
  <si>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</si>
  <si>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</si>
  <si>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</si>
  <si>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</si>
  <si>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</si>
  <si>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</si>
  <si>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</si>
  <si>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</si>
  <si>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</si>
  <si>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</si>
  <si>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</si>
  <si>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</si>
  <si>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</si>
  <si>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</si>
  <si>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</si>
  <si>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</si>
  <si>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</si>
  <si>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</si>
  <si>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</si>
  <si>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</si>
  <si>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</si>
  <si>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</si>
  <si>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</si>
  <si>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</si>
  <si>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</si>
  <si>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</si>
  <si>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</si>
  <si>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</si>
  <si>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</si>
  <si>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</si>
  <si>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</si>
  <si>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</si>
  <si>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</si>
  <si>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</si>
  <si>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</si>
  <si>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</si>
  <si>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</si>
  <si>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</si>
  <si>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</si>
  <si>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</si>
  <si>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</si>
  <si>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</si>
  <si>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</si>
  <si>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</si>
  <si>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</si>
  <si>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</si>
  <si>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</si>
  <si>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</si>
  <si>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</si>
  <si>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</si>
  <si>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</si>
  <si>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</si>
  <si>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</si>
  <si>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</si>
  <si>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</si>
  <si>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</si>
  <si>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</si>
  <si>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</si>
  <si>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</si>
  <si>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</si>
  <si>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</si>
  <si>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</si>
  <si>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</si>
  <si>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</si>
  <si>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</si>
  <si>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</si>
  <si>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</si>
  <si>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</si>
  <si>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</si>
  <si>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</si>
  <si>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</si>
  <si>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</si>
  <si>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</si>
  <si>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</si>
  <si>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</si>
  <si>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</si>
  <si>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</si>
  <si>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</si>
  <si>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</si>
  <si>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</si>
  <si>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</si>
  <si>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</si>
  <si>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</si>
  <si>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</si>
  <si>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</si>
  <si>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</si>
  <si>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</si>
  <si>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</si>
  <si>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</si>
  <si>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</si>
  <si>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</si>
  <si>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</si>
  <si>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</si>
  <si>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</si>
  <si>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</si>
  <si>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</si>
  <si>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</si>
  <si>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</si>
  <si>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</si>
  <si>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</si>
  <si>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</si>
  <si>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</si>
  <si>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</si>
  <si>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</si>
  <si>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</si>
  <si>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</si>
  <si>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</si>
  <si>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</si>
  <si>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</si>
  <si>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</si>
  <si>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</si>
  <si>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</si>
  <si>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</si>
  <si>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</si>
  <si>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</si>
  <si>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</si>
  <si>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</si>
  <si>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</si>
  <si>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</si>
  <si>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</si>
  <si>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</si>
  <si>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</si>
  <si>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</si>
  <si>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</si>
  <si>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</si>
  <si>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</si>
  <si>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</si>
  <si>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</si>
  <si>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</si>
  <si>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</si>
  <si>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</si>
  <si>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</si>
  <si>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</si>
  <si>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</si>
  <si>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</si>
  <si>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</si>
  <si>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</si>
  <si>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</si>
  <si>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</si>
  <si>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</si>
  <si>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</si>
  <si>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</si>
  <si>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</si>
  <si>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</si>
  <si>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</si>
  <si>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</si>
  <si>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</si>
  <si>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</si>
  <si>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</si>
  <si>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</si>
  <si>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</si>
  <si>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</si>
  <si>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</si>
  <si>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</si>
  <si>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</si>
  <si>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</si>
  <si>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</si>
  <si>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</si>
  <si>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</si>
  <si>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</si>
  <si>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</si>
  <si>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</si>
  <si>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</si>
  <si>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</si>
  <si>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</si>
  <si>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</si>
  <si>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</si>
  <si>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</si>
  <si>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</si>
  <si>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</si>
  <si>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</si>
  <si>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</si>
  <si>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</si>
  <si>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</si>
  <si>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</si>
  <si>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</si>
  <si>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</si>
  <si>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</si>
  <si>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</si>
  <si>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</si>
  <si>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</si>
  <si>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</si>
  <si>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</si>
  <si>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</si>
  <si>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</si>
  <si>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</si>
  <si>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</si>
  <si>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</si>
  <si>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</si>
  <si>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</si>
  <si>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</si>
  <si>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</si>
  <si>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</si>
  <si>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</si>
  <si>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</si>
  <si>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</si>
  <si>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</si>
  <si>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</si>
  <si>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</si>
  <si>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</si>
  <si>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</si>
  <si>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</si>
  <si>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</si>
  <si>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</si>
  <si>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</si>
  <si>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</si>
  <si>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</si>
  <si>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</si>
  <si>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</si>
  <si>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</si>
  <si>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</si>
  <si>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</si>
  <si>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</si>
  <si>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</si>
  <si>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</si>
  <si>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</si>
  <si>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</si>
  <si>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</si>
  <si>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</si>
  <si>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</si>
  <si>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</si>
  <si>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</si>
  <si>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</si>
  <si>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</si>
  <si>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</si>
  <si>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</si>
  <si>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</si>
  <si>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</si>
  <si>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</si>
  <si>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</si>
  <si>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</si>
  <si>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</si>
  <si>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</si>
  <si>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</si>
  <si>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</si>
  <si>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</si>
  <si>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</si>
  <si>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</si>
  <si>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</si>
  <si>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</si>
  <si>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</si>
  <si>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</si>
  <si>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</si>
  <si>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</si>
  <si>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</si>
  <si>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</si>
  <si>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</si>
  <si>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</si>
  <si>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</si>
  <si>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</si>
  <si>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</si>
  <si>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</si>
  <si>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</si>
  <si>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</si>
  <si>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</si>
  <si>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</si>
  <si>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</si>
  <si>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</si>
  <si>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</si>
  <si>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</si>
  <si>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</si>
  <si>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</si>
  <si>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</si>
  <si>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</si>
  <si>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</si>
  <si>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</si>
  <si>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</si>
  <si>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</si>
  <si>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</si>
  <si>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</si>
  <si>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</si>
  <si>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</si>
  <si>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</si>
  <si>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</si>
  <si>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</si>
  <si>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</si>
  <si>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</si>
  <si>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</si>
  <si>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</si>
  <si>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</si>
  <si>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</si>
  <si>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</si>
  <si>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</si>
  <si>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</si>
  <si>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</si>
  <si>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</si>
  <si>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</si>
  <si>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</si>
  <si>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</si>
  <si>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</si>
  <si>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</si>
  <si>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</si>
  <si>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</si>
  <si>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</si>
  <si>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</si>
  <si>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</si>
  <si>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</si>
  <si>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</si>
  <si>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</si>
  <si>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</si>
  <si>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</si>
  <si>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</si>
  <si>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</si>
  <si>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</si>
  <si>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</si>
  <si>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</si>
  <si>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</si>
  <si>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</si>
  <si>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</si>
  <si>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</si>
  <si>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</si>
  <si>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</si>
  <si>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</si>
  <si>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</si>
  <si>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</si>
  <si>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</si>
  <si>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</si>
  <si>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</si>
  <si>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</si>
  <si>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</si>
  <si>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</si>
  <si>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</si>
  <si>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</si>
  <si>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</si>
  <si>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</si>
  <si>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</si>
  <si>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</si>
  <si>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</si>
  <si>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</si>
  <si>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</si>
  <si>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</si>
  <si>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</si>
  <si>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</si>
  <si>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</si>
  <si>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</si>
  <si>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</si>
  <si>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</si>
  <si>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</si>
  <si>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</si>
  <si>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</si>
  <si>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</si>
  <si>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</si>
  <si>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</si>
  <si>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</si>
  <si>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</si>
  <si>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</si>
  <si>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</si>
  <si>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</si>
  <si>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</si>
  <si>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</si>
  <si>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</si>
  <si>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</si>
  <si>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</si>
  <si>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</si>
  <si>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</si>
  <si>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</si>
  <si>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</si>
  <si>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</si>
  <si>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</si>
  <si>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</si>
  <si>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</si>
  <si>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</si>
  <si>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</si>
  <si>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</si>
  <si>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</si>
  <si>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</si>
  <si>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</si>
  <si>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</si>
  <si>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</si>
  <si>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</si>
  <si>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</si>
  <si>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</si>
  <si>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</si>
  <si>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</si>
  <si>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</si>
  <si>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</si>
  <si>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</si>
  <si>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</si>
  <si>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</si>
  <si>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</si>
  <si>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</si>
  <si>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</si>
  <si>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</si>
  <si>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</si>
  <si>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</si>
  <si>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</si>
  <si>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</si>
  <si>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</si>
  <si>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</si>
  <si>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</si>
  <si>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</si>
  <si>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</si>
  <si>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</si>
  <si>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</si>
  <si>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</si>
  <si>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</si>
  <si>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</si>
  <si>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</si>
  <si>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</si>
  <si>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</si>
  <si>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</si>
  <si>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</si>
  <si>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</si>
  <si>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</si>
  <si>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</si>
  <si>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</si>
  <si>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</si>
  <si>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</si>
  <si>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</si>
  <si>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</si>
  <si>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</si>
  <si>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</si>
  <si>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</si>
  <si>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</si>
  <si>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</si>
  <si>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</si>
  <si>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</si>
  <si>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</si>
  <si>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</si>
  <si>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</si>
  <si>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</si>
  <si>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</si>
  <si>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</si>
  <si>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</si>
  <si>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</si>
  <si>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</si>
  <si>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</si>
  <si>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</si>
  <si>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</si>
  <si>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</si>
  <si>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</si>
  <si>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</si>
  <si>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</si>
  <si>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</si>
  <si>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</si>
  <si>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</si>
  <si>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</si>
  <si>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</si>
  <si>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</si>
  <si>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</si>
  <si>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</si>
  <si>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</si>
  <si>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</si>
  <si>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</si>
  <si>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</si>
  <si>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</si>
  <si>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</si>
  <si>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</si>
  <si>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</si>
  <si>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</si>
  <si>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</si>
  <si>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</si>
  <si>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</si>
  <si>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</si>
  <si>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</si>
  <si>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</si>
  <si>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</si>
  <si>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</si>
  <si>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</si>
  <si>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</si>
  <si>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</si>
  <si>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</si>
  <si>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</si>
  <si>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</si>
  <si>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</si>
  <si>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</si>
  <si>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</si>
  <si>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</si>
  <si>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</si>
  <si>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</si>
  <si>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</si>
  <si>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</si>
  <si>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</si>
  <si>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</si>
  <si>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</si>
  <si>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</si>
  <si>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</si>
  <si>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</si>
  <si>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</si>
  <si>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</si>
  <si>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</si>
  <si>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</si>
  <si>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</si>
  <si>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</si>
  <si>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</si>
  <si>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</si>
  <si>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</si>
  <si>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</si>
  <si>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</si>
  <si>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</si>
  <si>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</si>
  <si>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</si>
  <si>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</si>
  <si>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</si>
  <si>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</si>
  <si>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</si>
  <si>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</si>
  <si>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</si>
  <si>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</si>
  <si>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</si>
  <si>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</si>
  <si>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</si>
  <si>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</si>
  <si>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</si>
  <si>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</si>
  <si>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</si>
  <si>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</si>
  <si>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</si>
  <si>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</si>
  <si>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</si>
  <si>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</si>
  <si>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</si>
  <si>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</si>
  <si>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</si>
  <si>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</si>
  <si>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</si>
  <si>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</si>
  <si>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</si>
  <si>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</si>
  <si>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</si>
  <si>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</si>
  <si>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</si>
  <si>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</si>
  <si>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</si>
  <si>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</si>
  <si>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</si>
  <si>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</si>
  <si>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</si>
  <si>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</si>
  <si>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</si>
  <si>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</si>
  <si>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</si>
  <si>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</si>
  <si>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</si>
  <si>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</si>
  <si>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</si>
  <si>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</si>
  <si>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</si>
  <si>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</si>
  <si>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</si>
  <si>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</si>
  <si>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</si>
  <si>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</si>
  <si>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</si>
  <si>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</si>
  <si>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</si>
  <si>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</si>
  <si>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</si>
  <si>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</si>
  <si>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</si>
  <si>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</si>
  <si>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</si>
  <si>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</si>
  <si>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</si>
  <si>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</si>
  <si>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</si>
  <si>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</si>
  <si>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</si>
  <si>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</si>
  <si>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</si>
  <si>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</si>
  <si>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</si>
  <si>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</si>
  <si>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</si>
  <si>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</si>
  <si>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</si>
  <si>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</si>
  <si>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</si>
  <si>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</si>
  <si>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</si>
  <si>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</si>
  <si>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</si>
  <si>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</si>
  <si>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</si>
  <si>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</si>
  <si>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</si>
  <si>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</si>
  <si>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</si>
  <si>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</si>
  <si>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</si>
  <si>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</si>
  <si>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</si>
  <si>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</si>
  <si>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</si>
  <si>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</si>
  <si>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</si>
  <si>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</si>
  <si>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</si>
  <si>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</si>
  <si>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</si>
  <si>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</si>
  <si>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</si>
  <si>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</si>
  <si>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</si>
  <si>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</si>
  <si>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</si>
  <si>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</si>
  <si>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</si>
  <si>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</si>
  <si>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</si>
  <si>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</si>
  <si>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</si>
  <si>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</si>
  <si>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</si>
  <si>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</si>
  <si>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</si>
  <si>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</si>
  <si>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</si>
  <si>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</si>
  <si>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</si>
  <si>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</si>
  <si>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</si>
  <si>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</si>
  <si>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</si>
  <si>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</si>
  <si>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</si>
  <si>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</si>
  <si>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</si>
  <si>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</si>
  <si>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</si>
  <si>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</si>
  <si>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</si>
  <si>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</si>
  <si>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</si>
  <si>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</si>
  <si>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</si>
  <si>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</si>
  <si>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</si>
  <si>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</si>
  <si>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</si>
  <si>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</si>
  <si>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</si>
  <si>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</si>
  <si>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</si>
  <si>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</si>
  <si>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</si>
  <si>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</si>
  <si>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</si>
  <si>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</si>
  <si>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</si>
  <si>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</si>
  <si>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</si>
  <si>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</si>
  <si>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</si>
  <si>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</si>
  <si>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</si>
  <si>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</si>
  <si>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</si>
  <si>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</si>
  <si>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</si>
  <si>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</si>
  <si>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</si>
  <si>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</si>
  <si>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</si>
  <si>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</si>
  <si>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</si>
  <si>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</si>
  <si>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</si>
  <si>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</si>
  <si>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</si>
  <si>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</si>
  <si>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</si>
  <si>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</si>
  <si>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</si>
  <si>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</si>
  <si>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</si>
  <si>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</si>
  <si>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</si>
  <si>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</si>
  <si>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</si>
  <si>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</si>
  <si>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</si>
  <si>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</si>
  <si>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</si>
  <si>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</si>
  <si>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</si>
  <si>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</si>
  <si>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</si>
  <si>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</si>
  <si>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</si>
  <si>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</si>
  <si>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</si>
  <si>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</si>
  <si>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</si>
  <si>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</si>
  <si>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</si>
  <si>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</si>
  <si>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</si>
  <si>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</si>
  <si>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</si>
  <si>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</si>
  <si>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</si>
  <si>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</si>
  <si>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</si>
  <si>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</si>
  <si>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</si>
  <si>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</si>
  <si>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</si>
  <si>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</si>
  <si>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</si>
  <si>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</si>
  <si>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</si>
  <si>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</si>
  <si>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</si>
  <si>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</si>
  <si>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</si>
  <si>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</si>
  <si>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</si>
  <si>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</si>
  <si>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</si>
  <si>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</si>
  <si>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</si>
  <si>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</si>
  <si>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</si>
  <si>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</si>
  <si>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</si>
  <si>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</si>
  <si>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</si>
  <si>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</si>
  <si>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</si>
  <si>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</si>
  <si>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</si>
  <si>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</si>
  <si>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</si>
  <si>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</si>
  <si>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</si>
  <si>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</si>
  <si>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</si>
  <si>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</si>
  <si>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</si>
  <si>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</si>
  <si>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</si>
  <si>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</si>
  <si>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</si>
  <si>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</si>
  <si>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</si>
  <si>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</si>
  <si>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</si>
  <si>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</si>
  <si>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</si>
  <si>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</si>
  <si>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</si>
  <si>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</si>
  <si>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</si>
  <si>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</si>
  <si>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</si>
  <si>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</si>
  <si>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</si>
  <si>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</si>
  <si>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</si>
  <si>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</si>
  <si>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</si>
  <si>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</si>
  <si>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</si>
  <si>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</si>
  <si>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</si>
  <si>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</si>
  <si>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</si>
  <si>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</si>
  <si>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</si>
  <si>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</si>
  <si>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</si>
  <si>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</si>
  <si>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</si>
  <si>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</si>
  <si>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</si>
  <si>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</si>
  <si>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</si>
  <si>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</si>
  <si>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</si>
  <si>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</si>
  <si>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</si>
  <si>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</si>
  <si>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</si>
  <si>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</si>
  <si>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</si>
  <si>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</si>
  <si>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</si>
  <si>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</si>
  <si>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</si>
  <si>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</si>
  <si>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</si>
  <si>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</si>
  <si>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</si>
  <si>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</si>
  <si>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</si>
  <si>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</si>
  <si>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</si>
  <si>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</si>
  <si>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</si>
  <si>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</si>
  <si>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</si>
  <si>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</si>
  <si>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</si>
  <si>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</si>
  <si>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</si>
  <si>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</si>
  <si>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</si>
  <si>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</si>
  <si>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</si>
  <si>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</si>
  <si>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</si>
  <si>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</si>
  <si>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</si>
  <si>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</si>
  <si>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</si>
  <si>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</si>
  <si>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</si>
  <si>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</si>
  <si>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</si>
  <si>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</si>
  <si>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</si>
  <si>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</si>
  <si>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</si>
  <si>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</si>
  <si>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</si>
  <si>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</si>
  <si>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</si>
  <si>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</si>
  <si>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</si>
  <si>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</si>
  <si>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</si>
  <si>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</si>
  <si>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</si>
  <si>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</si>
  <si>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</si>
  <si>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</si>
  <si>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</si>
  <si>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</si>
  <si>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</si>
  <si>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</si>
  <si>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</si>
  <si>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</si>
  <si>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</si>
  <si>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</si>
  <si>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</si>
  <si>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</si>
  <si>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</si>
  <si>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</si>
  <si>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</si>
  <si>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</si>
  <si>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</si>
  <si>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</si>
  <si>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</si>
  <si>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</si>
  <si>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</si>
  <si>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</si>
  <si>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</si>
  <si>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</si>
  <si>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</si>
  <si>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</si>
  <si>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</si>
  <si>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</si>
  <si>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</si>
  <si>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</si>
  <si>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</si>
  <si>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</si>
  <si>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</si>
  <si>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</si>
  <si>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</si>
  <si>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</si>
  <si>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</si>
  <si>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</si>
  <si>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</si>
  <si>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</si>
  <si>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</si>
  <si>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</si>
  <si>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</si>
  <si>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</si>
  <si>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</si>
  <si>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</si>
  <si>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</si>
  <si>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</si>
  <si>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</si>
  <si>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</si>
  <si>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</si>
  <si>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</si>
  <si>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</si>
  <si>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</si>
  <si>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</si>
  <si>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</si>
  <si>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</si>
  <si>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</si>
  <si>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</si>
  <si>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</si>
  <si>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</si>
  <si>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</si>
  <si>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</si>
  <si>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</si>
  <si>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</si>
  <si>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</si>
  <si>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</si>
  <si>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</si>
  <si>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</si>
  <si>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</si>
  <si>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</si>
  <si>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</si>
  <si>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</si>
  <si>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</si>
  <si>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</si>
  <si>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</si>
  <si>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</si>
  <si>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</si>
  <si>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</si>
  <si>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</si>
  <si>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</si>
  <si>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</si>
  <si>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</si>
  <si>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</si>
  <si>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</si>
  <si>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</si>
  <si>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</si>
  <si>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</si>
  <si>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</si>
  <si>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</si>
  <si>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</si>
  <si>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</si>
  <si>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</si>
  <si>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</si>
  <si>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</si>
  <si>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</si>
  <si>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</si>
  <si>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</si>
  <si>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</si>
  <si>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</si>
  <si>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</si>
  <si>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</si>
  <si>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</si>
  <si>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</si>
  <si>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</si>
  <si>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</si>
  <si>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</si>
  <si>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</si>
  <si>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</si>
  <si>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</si>
  <si>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</si>
  <si>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</si>
  <si>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</si>
  <si>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</si>
  <si>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</si>
  <si>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</si>
  <si>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</si>
  <si>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</si>
  <si>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</si>
  <si>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</si>
  <si>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</si>
  <si>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</si>
  <si>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</si>
  <si>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</si>
  <si>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</si>
  <si>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</si>
  <si>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</si>
  <si>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</si>
  <si>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</si>
  <si>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</si>
  <si>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</si>
  <si>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</si>
  <si>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</si>
  <si>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</si>
  <si>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</si>
  <si>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</si>
  <si>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</si>
  <si>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</si>
  <si>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</si>
  <si>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</si>
  <si>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</si>
  <si>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</si>
  <si>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</si>
  <si>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</si>
  <si>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</si>
  <si>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</si>
  <si>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</si>
  <si>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</si>
  <si>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</si>
  <si>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</si>
  <si>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</si>
  <si>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</si>
  <si>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</si>
  <si>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</si>
  <si>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</si>
  <si>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</si>
  <si>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</si>
  <si>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</si>
  <si>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</si>
  <si>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</si>
  <si>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</si>
  <si>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</si>
  <si>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</si>
  <si>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</si>
  <si>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</si>
  <si>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</si>
  <si>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</si>
  <si>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</si>
  <si>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</si>
  <si>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</si>
  <si>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</si>
  <si>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</si>
  <si>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</si>
  <si>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</si>
  <si>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</si>
  <si>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</si>
  <si>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</si>
  <si>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</si>
  <si>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</si>
  <si>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</si>
  <si>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</si>
  <si>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</si>
  <si>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</si>
  <si>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</si>
  <si>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</si>
  <si>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</si>
  <si>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</si>
  <si>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</si>
  <si>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</si>
  <si>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</si>
  <si>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</si>
  <si>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</si>
  <si>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</si>
  <si>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</si>
  <si>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</si>
  <si>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</si>
  <si>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</si>
  <si>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</si>
  <si>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</si>
  <si>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</si>
  <si>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</si>
  <si>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</si>
  <si>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</si>
  <si>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</si>
  <si>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</si>
  <si>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</si>
  <si>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</si>
  <si>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</si>
  <si>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</si>
  <si>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</si>
  <si>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</si>
  <si>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</si>
  <si>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</si>
  <si>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</si>
  <si>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</si>
  <si>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</si>
  <si>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</si>
  <si>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</si>
  <si>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</si>
  <si>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</si>
  <si>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</si>
  <si>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</si>
  <si>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</si>
  <si>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</si>
  <si>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</si>
  <si>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</si>
  <si>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</si>
  <si>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</si>
  <si>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</si>
  <si>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</si>
  <si>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</si>
  <si>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</si>
  <si>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</si>
  <si>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</si>
  <si>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</si>
  <si>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</si>
  <si>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</si>
  <si>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</si>
  <si>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</si>
  <si>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</si>
  <si>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</si>
  <si>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</si>
  <si>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</si>
  <si>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</si>
  <si>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</si>
  <si>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</si>
  <si>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</si>
  <si>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</si>
  <si>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</si>
  <si>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</si>
  <si>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</si>
  <si>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</si>
  <si>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</si>
  <si>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</si>
  <si>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</si>
  <si>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</si>
  <si>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</si>
  <si>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</si>
  <si>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</si>
  <si>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</si>
  <si>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</si>
  <si>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</si>
  <si>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</si>
  <si>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</si>
  <si>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</si>
  <si>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</si>
  <si>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</si>
  <si>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</si>
  <si>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</si>
  <si>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</si>
  <si>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</si>
  <si>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</si>
  <si>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</si>
  <si>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</si>
  <si>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</si>
  <si>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</si>
  <si>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</si>
  <si>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</si>
  <si>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</si>
  <si>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</si>
  <si>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</si>
  <si>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</si>
  <si>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</si>
  <si>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</si>
  <si>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</si>
  <si>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</si>
  <si>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</si>
  <si>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</si>
  <si>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</si>
  <si>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</si>
  <si>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</si>
  <si>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</si>
  <si>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</si>
  <si>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</si>
  <si>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</si>
  <si>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</si>
  <si>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</si>
  <si>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</si>
  <si>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</si>
  <si>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</si>
  <si>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</si>
  <si>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</si>
  <si>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</si>
  <si>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</si>
  <si>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</si>
  <si>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</si>
  <si>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</si>
  <si>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</si>
  <si>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</si>
  <si>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</si>
  <si>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</si>
  <si>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</si>
  <si>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</si>
  <si>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</si>
  <si>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</si>
  <si>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</si>
  <si>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</si>
  <si>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</si>
  <si>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</si>
  <si>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</si>
  <si>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</si>
  <si>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</si>
  <si>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</si>
  <si>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</si>
  <si>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</si>
  <si>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</si>
  <si>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</si>
  <si>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</si>
  <si>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</si>
  <si>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</si>
  <si>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</si>
  <si>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</si>
  <si>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</si>
  <si>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</si>
  <si>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</si>
  <si>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</si>
  <si>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</si>
  <si>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</si>
  <si>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</si>
  <si>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</si>
  <si>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</si>
  <si>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</si>
  <si>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</si>
  <si>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</si>
  <si>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</si>
  <si>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</si>
  <si>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</si>
  <si>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</si>
  <si>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</si>
  <si>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</si>
  <si>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</si>
  <si>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</si>
  <si>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</si>
  <si>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</si>
  <si>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</si>
  <si>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</si>
  <si>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</si>
  <si>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</si>
  <si>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</si>
  <si>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</si>
  <si>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</si>
  <si>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</si>
  <si>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</si>
  <si>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</si>
  <si>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</si>
  <si>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</si>
  <si>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</si>
  <si>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</si>
  <si>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</si>
  <si>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</si>
  <si>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</si>
  <si>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</si>
  <si>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</si>
  <si>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</si>
  <si>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</si>
  <si>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</si>
  <si>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</si>
  <si>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</si>
  <si>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</si>
  <si>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</si>
  <si>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</si>
  <si>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</si>
  <si>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</si>
  <si>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</si>
  <si>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</si>
  <si>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</si>
  <si>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</si>
  <si>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</si>
  <si>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</si>
  <si>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</si>
  <si>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</si>
  <si>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</si>
  <si>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</si>
  <si>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</si>
  <si>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</si>
  <si>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</si>
  <si>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</si>
  <si>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</si>
  <si>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</si>
  <si>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</si>
  <si>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</si>
  <si>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</si>
  <si>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</si>
  <si>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</si>
  <si>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</si>
  <si>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</si>
  <si>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</si>
  <si>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</si>
  <si>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</si>
  <si>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</si>
  <si>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</si>
  <si>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</si>
  <si>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</si>
  <si>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</si>
  <si>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</si>
  <si>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</si>
  <si>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</si>
  <si>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</si>
  <si>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</si>
  <si>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</si>
  <si>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</si>
  <si>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</si>
  <si>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</si>
  <si>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</si>
  <si>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</si>
  <si>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</si>
  <si>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</si>
  <si>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</si>
  <si>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</si>
  <si>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</si>
  <si>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</si>
  <si>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</si>
  <si>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</si>
  <si>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</si>
  <si>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</si>
  <si>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</si>
  <si>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</si>
  <si>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</si>
  <si>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</si>
  <si>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</si>
  <si>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</si>
  <si>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</si>
  <si>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</si>
  <si>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</si>
  <si>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</si>
  <si>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</si>
  <si>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</si>
  <si>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</si>
  <si>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</si>
  <si>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</si>
  <si>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</si>
  <si>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</si>
  <si>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</si>
  <si>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</si>
  <si>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</si>
  <si>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</si>
  <si>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</si>
  <si>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</si>
  <si>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</si>
  <si>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</si>
  <si>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</si>
  <si>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</si>
  <si>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</si>
  <si>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</si>
  <si>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</si>
  <si>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</si>
  <si>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</si>
  <si>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</si>
  <si>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</si>
  <si>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</si>
  <si>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</si>
  <si>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</si>
  <si>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</si>
  <si>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</si>
  <si>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</si>
  <si>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</si>
  <si>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</si>
  <si>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</si>
  <si>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</si>
  <si>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</si>
  <si>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</si>
  <si>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</si>
  <si>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</si>
  <si>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</si>
  <si>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</si>
  <si>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</si>
  <si>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</si>
  <si>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</si>
  <si>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</si>
  <si>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</si>
  <si>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</si>
  <si>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</si>
  <si>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</si>
  <si>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</si>
  <si>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</si>
  <si>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</si>
  <si>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</si>
  <si>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</si>
  <si>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</si>
  <si>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</si>
  <si>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</si>
  <si>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</si>
  <si>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</si>
  <si>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</si>
  <si>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</si>
  <si>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</si>
  <si>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</si>
  <si>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</si>
  <si>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</si>
  <si>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</si>
  <si>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</si>
  <si>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</si>
  <si>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</si>
  <si>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</si>
  <si>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</si>
  <si>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</si>
  <si>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</si>
  <si>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</si>
  <si>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</si>
  <si>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</si>
  <si>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</si>
  <si>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</si>
  <si>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</si>
  <si>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</si>
  <si>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</si>
  <si>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</si>
  <si>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</si>
  <si>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</si>
  <si>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</si>
  <si>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</si>
  <si>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</si>
  <si>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</si>
  <si>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</si>
  <si>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</si>
  <si>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</si>
  <si>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</si>
  <si>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</si>
  <si>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</si>
  <si>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</si>
  <si>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</si>
  <si>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</si>
  <si>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</si>
  <si>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</si>
  <si>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</si>
  <si>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</si>
  <si>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</si>
  <si>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</si>
  <si>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</si>
  <si>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</si>
  <si>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</si>
  <si>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</si>
  <si>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</si>
  <si>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</si>
  <si>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</si>
  <si>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</si>
  <si>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</si>
  <si>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</si>
  <si>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</si>
  <si>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</si>
  <si>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</si>
  <si>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</si>
  <si>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</si>
  <si>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</si>
  <si>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</si>
  <si>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</si>
  <si>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</si>
  <si>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</si>
  <si>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</si>
  <si>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</si>
  <si>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</si>
  <si>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</si>
  <si>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</si>
  <si>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</si>
  <si>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</si>
  <si>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</si>
  <si>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</si>
  <si>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</si>
  <si>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</si>
  <si>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</si>
  <si>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</si>
  <si>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</si>
  <si>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</si>
  <si>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</si>
  <si>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</si>
  <si>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</si>
  <si>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</si>
  <si>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</si>
  <si>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</si>
  <si>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</si>
  <si>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</si>
  <si>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</si>
  <si>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</si>
  <si>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</si>
  <si>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</si>
  <si>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</si>
  <si>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</si>
  <si>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</si>
  <si>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</si>
  <si>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</si>
  <si>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</si>
  <si>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</si>
  <si>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</si>
  <si>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</si>
  <si>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</si>
  <si>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</si>
  <si>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</si>
  <si>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</si>
  <si>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</si>
  <si>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</si>
  <si>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</si>
  <si>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</si>
  <si>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</si>
  <si>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</si>
  <si>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</si>
  <si>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</si>
  <si>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</si>
  <si>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</si>
  <si>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</si>
  <si>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</si>
  <si>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</si>
  <si>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</si>
  <si>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</si>
  <si>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</si>
  <si>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</si>
  <si>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</si>
  <si>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</si>
  <si>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</si>
  <si>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</si>
  <si>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</si>
  <si>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</si>
  <si>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</si>
  <si>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</si>
  <si>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</si>
  <si>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</si>
  <si>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</si>
  <si>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</si>
  <si>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</si>
  <si>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</si>
  <si>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</si>
  <si>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</si>
  <si>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</si>
  <si>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</si>
  <si>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</si>
  <si>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</si>
  <si>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</si>
  <si>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</si>
  <si>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</si>
  <si>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</si>
  <si>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</si>
  <si>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</si>
  <si>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</si>
  <si>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</si>
  <si>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</si>
  <si>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</si>
  <si>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</si>
  <si>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</si>
  <si>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</si>
  <si>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</si>
  <si>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</si>
  <si>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</si>
  <si>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</si>
  <si>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</si>
  <si>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</si>
  <si>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</si>
  <si>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</si>
  <si>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</si>
  <si>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</si>
  <si>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</si>
  <si>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</si>
  <si>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</si>
  <si>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</si>
  <si>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</si>
  <si>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</si>
  <si>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</si>
  <si>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</si>
  <si>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</si>
  <si>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</si>
  <si>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</si>
  <si>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</si>
  <si>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</si>
  <si>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</si>
  <si>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</si>
  <si>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</si>
  <si>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</si>
  <si>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</si>
  <si>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</si>
  <si>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</si>
  <si>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</si>
  <si>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</si>
  <si>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</si>
  <si>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</si>
  <si>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</si>
  <si>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</si>
  <si>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</si>
  <si>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</si>
  <si>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</si>
  <si>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</si>
  <si>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</si>
  <si>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</si>
  <si>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</si>
  <si>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</si>
  <si>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</si>
  <si>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</si>
  <si>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</si>
  <si>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</si>
  <si>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</si>
  <si>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</si>
  <si>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</si>
  <si>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</si>
  <si>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</si>
  <si>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</si>
  <si>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</si>
  <si>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</si>
  <si>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</si>
  <si>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</si>
  <si>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</si>
  <si>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</si>
  <si>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</si>
  <si>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</si>
  <si>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</si>
  <si>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</si>
  <si>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</si>
  <si>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</si>
  <si>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</si>
  <si>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</si>
  <si>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</si>
  <si>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</si>
  <si>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</si>
  <si>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</si>
  <si>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</si>
  <si>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</si>
  <si>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</si>
  <si>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</si>
  <si>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</si>
  <si>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</si>
  <si>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</si>
  <si>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</si>
  <si>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</si>
  <si>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</si>
  <si>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</si>
  <si>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</si>
  <si>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</si>
  <si>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</si>
  <si>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</si>
  <si>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</si>
  <si>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</si>
  <si>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</si>
  <si>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</si>
  <si>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</si>
  <si>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</si>
  <si>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</si>
  <si>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</si>
  <si>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</si>
  <si>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</si>
  <si>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</si>
  <si>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</si>
  <si>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</si>
  <si>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</si>
  <si>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</si>
  <si>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</si>
  <si>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</si>
  <si>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</si>
  <si>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</si>
  <si>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</si>
  <si>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</si>
  <si>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</si>
  <si>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</si>
  <si>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</si>
  <si>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</si>
  <si>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</si>
  <si>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</si>
  <si>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</si>
  <si>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</si>
  <si>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</si>
  <si>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</si>
  <si>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</si>
  <si>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</si>
  <si>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</si>
  <si>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</si>
  <si>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</si>
  <si>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</si>
  <si>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</si>
  <si>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</si>
  <si>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</si>
  <si>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</si>
  <si>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</si>
  <si>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</si>
  <si>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</si>
  <si>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</si>
  <si>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</si>
  <si>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</si>
  <si>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</si>
  <si>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</si>
  <si>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</si>
  <si>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</si>
  <si>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</si>
  <si>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</si>
  <si>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</si>
  <si>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</si>
  <si>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</si>
  <si>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</si>
  <si>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</si>
  <si>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</si>
  <si>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</si>
  <si>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</si>
  <si>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</si>
  <si>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</si>
  <si>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</si>
  <si>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</si>
  <si>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</si>
  <si>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</si>
  <si>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</si>
  <si>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</si>
  <si>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</si>
  <si>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</si>
  <si>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</si>
  <si>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</si>
  <si>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</si>
  <si>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</si>
  <si>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</si>
  <si>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</si>
  <si>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</si>
  <si>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</si>
  <si>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</si>
  <si>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</si>
  <si>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</si>
  <si>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</si>
  <si>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</si>
  <si>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</si>
  <si>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</si>
  <si>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</si>
  <si>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</si>
  <si>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</si>
  <si>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</si>
  <si>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</si>
  <si>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</si>
  <si>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</si>
  <si>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</si>
  <si>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</si>
  <si>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</si>
  <si>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</si>
  <si>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</si>
  <si>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</si>
  <si>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</si>
  <si>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</si>
  <si>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</si>
  <si>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</si>
  <si>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</si>
  <si>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</si>
  <si>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</si>
  <si>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</si>
  <si>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</si>
  <si>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</si>
  <si>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</si>
  <si>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</si>
  <si>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</si>
  <si>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</si>
  <si>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</si>
  <si>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</si>
  <si>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</si>
  <si>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</si>
  <si>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</si>
  <si>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</si>
  <si>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</si>
  <si>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</si>
  <si>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</si>
  <si>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</si>
  <si>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</si>
  <si>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</si>
  <si>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</si>
  <si>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</si>
  <si>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</si>
  <si>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</si>
  <si>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</si>
  <si>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</si>
  <si>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</si>
  <si>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</si>
  <si>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</si>
  <si>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</si>
  <si>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</si>
  <si>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</si>
  <si>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</si>
  <si>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</si>
  <si>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</si>
  <si>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</si>
  <si>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</si>
  <si>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</si>
  <si>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</si>
  <si>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</si>
  <si>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</si>
  <si>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</si>
  <si>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</si>
  <si>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</si>
  <si>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</si>
  <si>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</si>
  <si>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</si>
  <si>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</si>
  <si>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</si>
  <si>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</si>
  <si>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</si>
  <si>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</si>
  <si>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</si>
  <si>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</si>
  <si>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</si>
  <si>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</si>
  <si>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</si>
  <si>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</si>
  <si>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</si>
  <si>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</si>
  <si>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</si>
  <si>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</si>
  <si>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</si>
  <si>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</si>
  <si>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</si>
  <si>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</si>
  <si>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</si>
  <si>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</si>
  <si>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</si>
  <si>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</si>
  <si>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</si>
  <si>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</si>
  <si>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</si>
  <si>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</si>
  <si>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</si>
  <si>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</si>
  <si>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</si>
  <si>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</si>
  <si>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</si>
  <si>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</si>
  <si>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</si>
  <si>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</si>
  <si>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</si>
  <si>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</si>
  <si>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</si>
  <si>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</si>
  <si>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</si>
  <si>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</si>
  <si>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</si>
  <si>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</si>
  <si>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</si>
  <si>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</si>
  <si>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</si>
  <si>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</si>
  <si>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</si>
  <si>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</si>
  <si>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</si>
  <si>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</si>
  <si>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</si>
  <si>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</si>
  <si>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</si>
  <si>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</si>
  <si>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</si>
  <si>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</si>
  <si>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</si>
  <si>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</si>
  <si>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</si>
  <si>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</si>
  <si>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</si>
  <si>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</si>
  <si>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</si>
  <si>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</si>
  <si>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</si>
  <si>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</si>
  <si>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</si>
  <si>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</si>
  <si>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</si>
  <si>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</si>
  <si>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</si>
  <si>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</si>
  <si>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</si>
  <si>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</si>
  <si>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</si>
  <si>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</si>
  <si>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</si>
  <si>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</si>
  <si>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</si>
  <si>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</si>
  <si>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</si>
  <si>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</si>
  <si>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</si>
  <si>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</si>
  <si>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</si>
  <si>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</si>
  <si>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</si>
  <si>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</si>
  <si>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</si>
  <si>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</si>
  <si>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</si>
  <si>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</si>
  <si>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</si>
  <si>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</si>
  <si>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</si>
  <si>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</si>
  <si>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</si>
  <si>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</si>
  <si>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</si>
  <si>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</si>
  <si>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</si>
  <si>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</si>
  <si>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</si>
  <si>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</si>
  <si>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</si>
  <si>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</si>
  <si>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</si>
  <si>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</si>
  <si>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</si>
  <si>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</si>
  <si>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</si>
  <si>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</si>
  <si>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</si>
  <si>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</si>
  <si>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</si>
  <si>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</si>
  <si>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</si>
  <si>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</si>
  <si>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</si>
  <si>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</si>
  <si>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</si>
  <si>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</si>
  <si>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</si>
  <si>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</si>
  <si>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</si>
  <si>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</si>
  <si>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</si>
  <si>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</si>
  <si>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</si>
  <si>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</si>
  <si>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</si>
  <si>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</si>
  <si>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</si>
  <si>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</si>
  <si>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</si>
  <si>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</si>
  <si>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</si>
  <si>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</si>
  <si>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</si>
  <si>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</si>
  <si>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</si>
  <si>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</si>
  <si>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</si>
  <si>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</si>
  <si>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</si>
  <si>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</si>
  <si>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</si>
  <si>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</si>
  <si>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</si>
  <si>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</si>
  <si>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</si>
  <si>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</si>
  <si>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</si>
  <si>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</si>
  <si>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</si>
  <si>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</si>
  <si>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</si>
  <si>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</si>
  <si>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</si>
  <si>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</si>
  <si>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</si>
  <si>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</si>
  <si>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</si>
  <si>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</si>
  <si>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</si>
  <si>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</si>
  <si>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</si>
  <si>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</si>
  <si>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</si>
  <si>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</si>
  <si>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</si>
  <si>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</si>
  <si>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</si>
  <si>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</si>
  <si>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</si>
  <si>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</si>
  <si>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</si>
  <si>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</si>
  <si>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</si>
  <si>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</si>
  <si>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</si>
  <si>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</si>
  <si>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</si>
  <si>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</si>
  <si>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</si>
  <si>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</si>
  <si>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</si>
  <si>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</si>
  <si>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</si>
  <si>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</si>
  <si>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</si>
  <si>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</si>
  <si>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</si>
  <si>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</si>
  <si>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</si>
  <si>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</si>
  <si>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</si>
  <si>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</si>
  <si>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</si>
  <si>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</si>
  <si>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</si>
  <si>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</si>
  <si>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</si>
  <si>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</si>
  <si>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</si>
  <si>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</si>
  <si>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</si>
  <si>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</si>
  <si>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</si>
  <si>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</si>
  <si>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</si>
  <si>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</si>
  <si>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</si>
  <si>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</si>
  <si>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</si>
  <si>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</si>
  <si>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</si>
  <si>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</si>
  <si>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</si>
  <si>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</si>
  <si>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</si>
  <si>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</si>
  <si>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</si>
  <si>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</si>
  <si>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</si>
  <si>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</si>
  <si>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</si>
  <si>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</si>
  <si>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</si>
  <si>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</si>
  <si>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</si>
  <si>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</si>
  <si>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</si>
  <si>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</si>
  <si>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</si>
  <si>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</si>
  <si>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</si>
  <si>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</si>
  <si>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</si>
  <si>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</si>
  <si>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</si>
  <si>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</si>
  <si>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</si>
  <si>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</si>
  <si>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</si>
  <si>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</si>
  <si>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</si>
  <si>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</si>
  <si>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</si>
  <si>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</si>
  <si>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</si>
  <si>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</si>
  <si>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</si>
  <si>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</si>
  <si>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</si>
  <si>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</si>
  <si>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</si>
  <si>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</si>
  <si>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</si>
  <si>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</si>
  <si>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</si>
  <si>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</si>
  <si>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</si>
  <si>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</si>
  <si>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</si>
  <si>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</si>
  <si>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</si>
  <si>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</si>
  <si>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</si>
  <si>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</si>
  <si>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</si>
  <si>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</si>
  <si>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</si>
  <si>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</si>
  <si>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</si>
  <si>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</si>
  <si>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</si>
  <si>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</si>
  <si>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</si>
  <si>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</si>
  <si>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</si>
  <si>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</si>
  <si>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</si>
  <si>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</si>
  <si>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</si>
  <si>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</si>
  <si>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</si>
  <si>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</si>
  <si>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</si>
  <si>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</si>
  <si>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</si>
  <si>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</si>
  <si>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</si>
  <si>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</si>
  <si>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</si>
  <si>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</si>
  <si>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</si>
  <si>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</si>
  <si>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</si>
  <si>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</si>
  <si>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</si>
  <si>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</si>
  <si>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</si>
  <si>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</si>
  <si>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</si>
  <si>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</si>
  <si>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</si>
  <si>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</si>
  <si>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</si>
  <si>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</si>
  <si>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</si>
  <si>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</si>
  <si>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</si>
  <si>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</si>
  <si>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</si>
  <si>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</si>
  <si>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</si>
  <si>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</si>
  <si>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</si>
  <si>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</si>
  <si>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</si>
  <si>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</si>
  <si>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</si>
  <si>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</si>
  <si>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</si>
  <si>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</si>
  <si>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</si>
  <si>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</si>
  <si>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</si>
  <si>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</si>
  <si>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</si>
  <si>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</si>
  <si>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</si>
  <si>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</si>
  <si>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</si>
  <si>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</si>
  <si>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</si>
  <si>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</si>
  <si>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</si>
  <si>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</si>
  <si>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</si>
  <si>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</si>
  <si>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</si>
  <si>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</si>
  <si>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</si>
  <si>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</si>
  <si>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</si>
  <si>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</si>
  <si>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</si>
  <si>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</si>
  <si>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</si>
  <si>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</si>
  <si>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</si>
  <si>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</si>
  <si>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</si>
  <si>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</si>
  <si>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</si>
  <si>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</si>
  <si>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</si>
  <si>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</si>
  <si>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</si>
  <si>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</si>
  <si>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</si>
  <si>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</si>
  <si>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</si>
  <si>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</si>
  <si>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</si>
  <si>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</si>
  <si>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</si>
  <si>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</si>
  <si>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</si>
  <si>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</si>
  <si>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</si>
  <si>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</si>
  <si>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</si>
  <si>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</si>
  <si>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</si>
  <si>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</si>
  <si>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</si>
  <si>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</si>
  <si>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</si>
  <si>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</si>
  <si>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</si>
  <si>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</si>
  <si>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</si>
  <si>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</si>
  <si>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</si>
  <si>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</si>
  <si>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</si>
  <si>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</si>
  <si>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</si>
  <si>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</si>
  <si>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</si>
  <si>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</si>
  <si>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</si>
  <si>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</si>
  <si>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</si>
  <si>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</si>
  <si>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</si>
  <si>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</si>
  <si>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</si>
  <si>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</si>
  <si>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</si>
  <si>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</si>
  <si>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</si>
  <si>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</si>
  <si>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</si>
  <si>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</si>
  <si>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</si>
  <si>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</si>
  <si>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</si>
  <si>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</si>
  <si>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</si>
  <si>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</si>
  <si>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</si>
  <si>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</si>
  <si>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</si>
  <si>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</si>
  <si>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</si>
  <si>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</si>
  <si>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</si>
  <si>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</si>
  <si>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</si>
  <si>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</si>
  <si>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</si>
  <si>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</si>
  <si>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</si>
  <si>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</si>
  <si>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</si>
  <si>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</si>
  <si>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</si>
  <si>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</si>
  <si>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</si>
  <si>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</si>
  <si>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</si>
  <si>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</si>
  <si>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</si>
  <si>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</si>
  <si>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</si>
  <si>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</si>
  <si>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</si>
  <si>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</si>
  <si>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</si>
  <si>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</si>
  <si>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</si>
  <si>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</si>
  <si>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</si>
  <si>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</si>
  <si>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</si>
  <si>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</si>
  <si>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</si>
  <si>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</si>
  <si>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</si>
  <si>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</si>
  <si>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</si>
  <si>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</si>
  <si>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</si>
  <si>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</si>
  <si>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</si>
  <si>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</si>
  <si>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</si>
  <si>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</si>
  <si>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</si>
  <si>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</si>
  <si>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</si>
  <si>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</si>
  <si>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</si>
  <si>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</si>
  <si>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</si>
  <si>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</si>
  <si>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</si>
  <si>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</si>
  <si>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</si>
  <si>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</si>
  <si>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</si>
  <si>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</si>
  <si>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</si>
  <si>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</si>
  <si>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</si>
  <si>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</si>
  <si>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</si>
  <si>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</si>
  <si>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</si>
  <si>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</si>
  <si>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</si>
  <si>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</si>
  <si>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</si>
  <si>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</si>
  <si>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</si>
  <si>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</si>
  <si>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</si>
  <si>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</si>
  <si>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</si>
  <si>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</si>
  <si>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</si>
  <si>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</si>
  <si>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</si>
  <si>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</si>
  <si>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</si>
  <si>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</si>
  <si>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</si>
  <si>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</si>
  <si>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</si>
  <si>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</si>
  <si>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</si>
  <si>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</si>
  <si>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</si>
  <si>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</si>
  <si>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</si>
  <si>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</si>
  <si>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</si>
  <si>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</si>
  <si>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</si>
  <si>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</si>
  <si>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</si>
  <si>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</si>
  <si>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</si>
  <si>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</si>
  <si>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</si>
  <si>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</si>
  <si>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</si>
  <si>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</si>
  <si>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</si>
  <si>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</si>
  <si>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</si>
  <si>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</si>
  <si>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</si>
  <si>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</si>
  <si>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</si>
  <si>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</si>
  <si>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</si>
  <si>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</si>
  <si>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</si>
  <si>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</si>
  <si>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</si>
  <si>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</si>
  <si>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</si>
  <si>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</si>
  <si>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</si>
  <si>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</si>
  <si>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</si>
  <si>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</si>
  <si>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</si>
  <si>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</si>
  <si>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</si>
  <si>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</si>
  <si>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</si>
  <si>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</si>
  <si>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</si>
  <si>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</si>
  <si>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</si>
  <si>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</si>
  <si>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</si>
  <si>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</si>
  <si>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</si>
  <si>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</si>
  <si>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</si>
  <si>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</si>
  <si>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</si>
  <si>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</si>
  <si>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</si>
  <si>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</si>
  <si>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</si>
  <si>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</si>
  <si>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</si>
  <si>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</si>
  <si>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</si>
  <si>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</si>
  <si>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</si>
  <si>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</si>
  <si>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</si>
  <si>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</si>
  <si>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</si>
  <si>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</si>
  <si>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</si>
  <si>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</si>
  <si>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</si>
  <si>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</si>
  <si>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</si>
  <si>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</si>
  <si>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</si>
  <si>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</si>
  <si>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</si>
  <si>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</si>
  <si>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</si>
  <si>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</si>
  <si>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</si>
  <si>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</si>
  <si>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</si>
  <si>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</si>
  <si>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</si>
  <si>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</si>
  <si>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</si>
  <si>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</si>
  <si>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</si>
  <si>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</si>
  <si>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</si>
  <si>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</si>
  <si>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</si>
  <si>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</si>
  <si>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</si>
  <si>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</si>
  <si>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</si>
  <si>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</si>
  <si>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</si>
  <si>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</si>
  <si>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</si>
  <si>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</si>
  <si>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</si>
  <si>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</si>
  <si>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</si>
  <si>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</si>
  <si>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</si>
  <si>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</si>
  <si>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</si>
  <si>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</si>
  <si>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</si>
  <si>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</si>
  <si>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</si>
  <si>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</si>
  <si>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</si>
  <si>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</si>
  <si>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</si>
  <si>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</si>
  <si>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</si>
  <si>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</si>
  <si>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</si>
  <si>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</si>
  <si>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</si>
  <si>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</si>
  <si>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</si>
  <si>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</si>
  <si>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</si>
  <si>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</si>
  <si>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</si>
  <si>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</si>
  <si>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</si>
  <si>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</si>
  <si>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</si>
  <si>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</si>
  <si>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</si>
  <si>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</si>
  <si>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</si>
  <si>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</si>
  <si>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</si>
  <si>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</si>
  <si>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</si>
  <si>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</si>
  <si>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</si>
  <si>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</si>
  <si>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</si>
  <si>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</si>
  <si>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</si>
  <si>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</si>
  <si>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</si>
  <si>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</si>
  <si>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</si>
  <si>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</si>
  <si>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</si>
  <si>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</si>
  <si>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</si>
  <si>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</si>
  <si>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</si>
  <si>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</si>
  <si>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</si>
  <si>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</si>
  <si>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</si>
  <si>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</si>
  <si>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</si>
  <si>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</si>
  <si>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</si>
  <si>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</si>
  <si>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</si>
  <si>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</si>
  <si>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</si>
  <si>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</si>
  <si>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</si>
  <si>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</si>
  <si>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</si>
  <si>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</si>
  <si>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</si>
  <si>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</si>
  <si>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</si>
  <si>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</si>
  <si>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</si>
  <si>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</si>
  <si>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</si>
  <si>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</si>
  <si>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</si>
  <si>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</si>
  <si>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</si>
  <si>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</si>
  <si>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</si>
  <si>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</si>
  <si>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</si>
  <si>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</si>
  <si>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</si>
  <si>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</si>
  <si>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</si>
  <si>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</si>
  <si>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</si>
  <si>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</si>
  <si>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</si>
  <si>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</si>
  <si>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</si>
  <si>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</si>
  <si>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</si>
  <si>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</si>
  <si>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</si>
  <si>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</si>
  <si>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</si>
  <si>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</si>
  <si>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</si>
  <si>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</si>
  <si>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</si>
  <si>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</si>
  <si>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</si>
  <si>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</si>
  <si>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</si>
  <si>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</si>
  <si>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</si>
  <si>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</si>
  <si>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</si>
  <si>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</si>
  <si>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</si>
  <si>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</si>
  <si>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</si>
  <si>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</si>
  <si>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</si>
  <si>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</si>
  <si>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</si>
  <si>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</si>
  <si>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</si>
  <si>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</si>
  <si>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</si>
  <si>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</si>
  <si>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</si>
  <si>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</si>
  <si>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</si>
  <si>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</si>
  <si>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</si>
  <si>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</si>
  <si>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</si>
  <si>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</si>
  <si>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</si>
  <si>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</si>
  <si>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</si>
  <si>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</si>
  <si>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</si>
  <si>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</si>
  <si>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</si>
  <si>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</si>
  <si>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</si>
  <si>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</si>
  <si>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</si>
  <si>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</si>
  <si>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</si>
  <si>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</si>
  <si>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</si>
  <si>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</si>
  <si>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</si>
  <si>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</si>
  <si>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</si>
  <si>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</si>
  <si>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</si>
  <si>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</si>
  <si>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</si>
  <si>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</si>
  <si>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</si>
  <si>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</si>
  <si>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</si>
  <si>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</si>
  <si>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</si>
  <si>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</si>
  <si>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</si>
  <si>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</si>
  <si>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</si>
  <si>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</si>
  <si>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</si>
  <si>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</si>
  <si>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</si>
  <si>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</si>
  <si>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</si>
  <si>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</si>
  <si>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</si>
  <si>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</si>
  <si>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</si>
  <si>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</si>
  <si>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</si>
  <si>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</si>
  <si>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</si>
  <si>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</si>
  <si>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</si>
  <si>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</si>
  <si>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</si>
  <si>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</si>
  <si>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</si>
  <si>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</si>
  <si>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</si>
  <si>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</si>
  <si>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</si>
  <si>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</si>
  <si>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</si>
  <si>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</si>
  <si>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</si>
  <si>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</si>
  <si>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</si>
  <si>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</si>
  <si>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</si>
  <si>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</si>
  <si>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</si>
  <si>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</si>
  <si>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</si>
  <si>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</si>
  <si>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</si>
  <si>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</si>
  <si>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</si>
  <si>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</si>
  <si>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</si>
  <si>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</si>
  <si>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</si>
  <si>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</si>
  <si>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</si>
  <si>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</si>
  <si>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</si>
  <si>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</si>
  <si>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</si>
  <si>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</si>
  <si>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</si>
  <si>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</si>
  <si>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</si>
  <si>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</si>
  <si>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</si>
  <si>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</si>
  <si>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</si>
  <si>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</si>
  <si>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</si>
  <si>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</si>
  <si>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</si>
  <si>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</si>
  <si>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</si>
  <si>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</si>
  <si>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</si>
  <si>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</si>
  <si>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</si>
  <si>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</si>
  <si>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</si>
  <si>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</si>
  <si>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</si>
  <si>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</si>
  <si>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</si>
  <si>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</si>
  <si>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</si>
  <si>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</si>
  <si>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</si>
  <si>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</si>
  <si>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</si>
  <si>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</si>
  <si>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</si>
  <si>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</si>
  <si>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</si>
  <si>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</si>
  <si>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</si>
  <si>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</si>
  <si>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</si>
  <si>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</si>
  <si>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</si>
  <si>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</si>
  <si>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</si>
  <si>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</si>
  <si>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</si>
  <si>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</si>
  <si>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</si>
  <si>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</si>
  <si>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</si>
  <si>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</si>
  <si>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</si>
  <si>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</si>
  <si>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</si>
  <si>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</si>
  <si>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</si>
  <si>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</si>
  <si>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</si>
  <si>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</si>
  <si>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</si>
  <si>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</si>
  <si>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</si>
  <si>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</si>
  <si>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</si>
  <si>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</si>
  <si>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</si>
  <si>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</si>
  <si>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</si>
  <si>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</si>
  <si>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</si>
  <si>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</si>
  <si>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</si>
  <si>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</si>
  <si>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</si>
  <si>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</si>
  <si>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</si>
  <si>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</si>
  <si>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</si>
  <si>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</si>
  <si>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</si>
  <si>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</si>
  <si>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</si>
  <si>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</si>
  <si>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</si>
  <si>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</si>
  <si>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</si>
  <si>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</si>
  <si>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</si>
  <si>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</si>
  <si>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</si>
  <si>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</si>
  <si>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</si>
  <si>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</si>
  <si>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</si>
  <si>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</si>
  <si>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</si>
  <si>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</si>
  <si>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</si>
  <si>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</si>
  <si>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</si>
  <si>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</si>
  <si>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</si>
  <si>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</si>
  <si>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</si>
  <si>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</si>
  <si>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</si>
  <si>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</si>
  <si>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</si>
  <si>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</si>
  <si>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</si>
  <si>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</si>
  <si>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</si>
  <si>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</si>
  <si>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</si>
  <si>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</si>
  <si>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</si>
  <si>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</si>
  <si>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</si>
  <si>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</si>
  <si>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</si>
  <si>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</si>
  <si>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</si>
  <si>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</si>
  <si>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</si>
  <si>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</si>
  <si>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</si>
  <si>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</si>
  <si>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</si>
  <si>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</si>
  <si>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</si>
  <si>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</si>
  <si>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</si>
  <si>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</si>
  <si>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</si>
  <si>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</si>
  <si>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</si>
  <si>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</si>
  <si>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</si>
  <si>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</si>
  <si>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</si>
  <si>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</si>
  <si>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</si>
  <si>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</si>
  <si>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</si>
  <si>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</si>
  <si>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</si>
  <si>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</si>
  <si>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</si>
  <si>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</si>
  <si>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</si>
  <si>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</si>
  <si>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</si>
  <si>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</si>
  <si>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</si>
  <si>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</si>
  <si>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</si>
  <si>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</si>
  <si>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</si>
  <si>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</si>
  <si>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</si>
  <si>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</si>
  <si>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</si>
  <si>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</si>
  <si>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</si>
  <si>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</si>
  <si>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</si>
  <si>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</si>
  <si>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</si>
  <si>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</si>
  <si>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</si>
  <si>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</si>
  <si>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</si>
  <si>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</si>
  <si>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</si>
  <si>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</si>
  <si>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</si>
  <si>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</si>
  <si>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</si>
  <si>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</si>
  <si>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</si>
  <si>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</si>
  <si>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</si>
  <si>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</si>
  <si>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</si>
  <si>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</si>
  <si>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</si>
  <si>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</si>
  <si>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</si>
  <si>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</si>
  <si>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</si>
  <si>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</si>
  <si>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</si>
  <si>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</si>
  <si>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</si>
  <si>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</si>
  <si>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</si>
  <si>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</si>
  <si>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</si>
  <si>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</si>
  <si>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</si>
  <si>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</si>
  <si>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</si>
  <si>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</si>
  <si>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</si>
  <si>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</si>
  <si>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</si>
  <si>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</si>
  <si>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</si>
  <si>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</si>
  <si>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</si>
  <si>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</si>
  <si>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</si>
  <si>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</si>
  <si>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</si>
  <si>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</si>
  <si>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</si>
  <si>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</si>
  <si>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</si>
  <si>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</si>
  <si>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</si>
  <si>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</si>
  <si>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</si>
  <si>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</si>
  <si>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</si>
  <si>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</si>
  <si>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</si>
  <si>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</si>
  <si>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</si>
  <si>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</si>
  <si>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</si>
  <si>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</si>
  <si>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</si>
  <si>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</si>
  <si>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</si>
  <si>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</si>
  <si>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</si>
  <si>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</si>
  <si>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</si>
  <si>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</si>
  <si>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</si>
  <si>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</si>
  <si>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</si>
  <si>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</si>
  <si>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</si>
  <si>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</si>
  <si>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</si>
  <si>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</si>
  <si>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</si>
  <si>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</si>
  <si>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</si>
  <si>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</si>
  <si>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</si>
  <si>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</si>
  <si>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</si>
  <si>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</si>
  <si>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</si>
  <si>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</si>
  <si>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</si>
  <si>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</si>
  <si>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</si>
  <si>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</si>
  <si>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</si>
  <si>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</si>
  <si>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</si>
  <si>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</si>
  <si>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</si>
  <si>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</si>
  <si>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</si>
  <si>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</si>
  <si>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</si>
  <si>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</si>
  <si>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</si>
  <si>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</si>
  <si>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</si>
  <si>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</si>
  <si>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</si>
  <si>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</si>
  <si>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</si>
  <si>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</si>
  <si>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</si>
  <si>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</si>
  <si>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</si>
  <si>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</si>
  <si>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</si>
  <si>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</si>
  <si>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</si>
  <si>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</si>
  <si>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</si>
  <si>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</si>
  <si>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</si>
  <si>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</si>
  <si>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</si>
  <si>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</si>
  <si>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</si>
  <si>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</si>
  <si>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</si>
  <si>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</si>
  <si>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</si>
  <si>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</si>
  <si>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</si>
  <si>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</si>
  <si>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</si>
  <si>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</si>
  <si>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</si>
  <si>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</si>
  <si>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</si>
  <si>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</si>
  <si>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</si>
  <si>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</si>
  <si>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</si>
  <si>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</si>
  <si>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</si>
  <si>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</si>
  <si>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</si>
  <si>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</si>
  <si>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</si>
  <si>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</si>
  <si>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</si>
  <si>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</si>
  <si>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</si>
  <si>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</si>
  <si>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</si>
  <si>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</si>
  <si>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</si>
  <si>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</si>
  <si>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</si>
  <si>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</si>
  <si>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</si>
  <si>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</si>
  <si>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</si>
  <si>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</si>
  <si>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</si>
  <si>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</si>
  <si>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</si>
  <si>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</si>
  <si>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</si>
  <si>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</si>
  <si>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</si>
  <si>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</si>
  <si>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</si>
  <si>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</si>
  <si>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</si>
  <si>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</si>
  <si>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</si>
  <si>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</si>
  <si>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</si>
  <si>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</si>
  <si>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</si>
  <si>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</si>
  <si>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</si>
  <si>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</si>
  <si>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</si>
  <si>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</si>
  <si>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</si>
  <si>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</si>
  <si>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</si>
  <si>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</si>
  <si>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</si>
  <si>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</si>
  <si>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</si>
  <si>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</si>
  <si>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</si>
  <si>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</si>
  <si>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</si>
  <si>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</si>
  <si>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</si>
  <si>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</si>
  <si>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</si>
  <si>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</si>
  <si>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</si>
  <si>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</si>
  <si>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</si>
  <si>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</si>
  <si>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</si>
  <si>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</si>
  <si>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</si>
  <si>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</si>
  <si>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</si>
  <si>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</si>
  <si>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</si>
  <si>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</si>
  <si>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</si>
  <si>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</si>
  <si>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</si>
  <si>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</si>
  <si>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</si>
  <si>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</si>
  <si>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</si>
  <si>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</si>
  <si>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</si>
  <si>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</si>
  <si>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</si>
  <si>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</si>
  <si>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</si>
  <si>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</si>
  <si>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</si>
  <si>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</si>
  <si>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</si>
  <si>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</si>
  <si>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</si>
  <si>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</si>
  <si>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</si>
  <si>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</si>
  <si>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</si>
  <si>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</si>
  <si>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</si>
  <si>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</si>
  <si>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</si>
  <si>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</si>
  <si>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</si>
  <si>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</si>
  <si>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</si>
  <si>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</si>
  <si>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</si>
  <si>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</si>
  <si>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</si>
  <si>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</si>
  <si>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</si>
  <si>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</si>
  <si>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</si>
  <si>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</si>
  <si>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</si>
  <si>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</si>
  <si>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</si>
  <si>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</si>
  <si>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</si>
  <si>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</si>
  <si>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</si>
  <si>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</si>
  <si>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</si>
  <si>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</si>
  <si>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</si>
  <si>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</si>
  <si>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</si>
  <si>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</si>
  <si>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</si>
  <si>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</si>
  <si>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</si>
  <si>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</si>
  <si>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</si>
  <si>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</si>
  <si>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</si>
  <si>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</si>
  <si>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</si>
  <si>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</si>
  <si>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</si>
  <si>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</si>
  <si>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</si>
  <si>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</si>
  <si>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</si>
  <si>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(Todas)</t>
  </si>
  <si>
    <t>Etiquetas de columna</t>
  </si>
  <si>
    <t>Total general</t>
  </si>
  <si>
    <t>Etiquetas de fila</t>
  </si>
  <si>
    <t>Cuenta de outcomes</t>
  </si>
  <si>
    <t>Date Created Conversion.</t>
  </si>
  <si>
    <t>Date Ended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</si>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</sst>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[data-1-1-3-StarterBook_PART 1.xlsx]Category Statistics!TablaDinámica1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Parent Category Outcomes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7-4735-B584-9C9E9773FAD4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7-4735-B584-9C9E9773FAD4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7-4735-B584-9C9E9773FAD4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7-4735-B584-9C9E9773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61903"/>
        <c:axId val="254760655"/>
      </c:barChart>
      <c:catAx>
        <c:axId val="2547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60655"/>
        <c:crosses val="autoZero"/>
        <c:auto val="1"/>
        <c:lblAlgn val="ctr"/>
        <c:lblOffset val="100"/>
        <c:noMultiLvlLbl val="0"/>
      </c:catAx>
      <c:valAx>
        <c:axId val="2547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[data-1-1-3-StarterBook_PART 1.xlsx]Subcategory Statistics!TablaDinámica2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Subcategory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1-4465-9848-1C13B488385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1-4465-9848-1C13B488385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1-4465-9848-1C13B488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619247"/>
        <c:axId val="105621327"/>
      </c:barChart>
      <c:catAx>
        <c:axId val="1056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621327"/>
        <c:crosses val="autoZero"/>
        <c:auto val="1"/>
        <c:lblAlgn val="ctr"/>
        <c:lblOffset val="100"/>
        <c:noMultiLvlLbl val="0"/>
      </c:catAx>
      <c:valAx>
        <c:axId val="1056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6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[data-1-1-3-StarterBook_PART 1.xlsx]Outcomes Based on Launch Date!TablaDinámica3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8-4A40-97A9-0197540B085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8-4A40-97A9-0197540B085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8-4A40-97A9-0197540B0852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8-4A40-97A9-0197540B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0991"/>
        <c:axId val="441311823"/>
      </c:lineChart>
      <c:catAx>
        <c:axId val="4413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1311823"/>
        <c:crosses val="autoZero"/>
        <c:auto val="1"/>
        <c:lblAlgn val="ctr"/>
        <c:lblOffset val="100"/>
        <c:noMultiLvlLbl val="0"/>
      </c:catAx>
      <c:valAx>
        <c:axId val="4413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13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3</xdr:row>
      <xdr:rowOff>129540</xdr:rowOff>
    </xdr:from>
    <xdr:to>
      <xdr:col>13</xdr:col>
      <xdr:colOff>213360</xdr:colOff>
      <xdr:row>18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CE862B-B0C7-3EAD-CAF6-6D7F2BC6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3</xdr:row>
      <xdr:rowOff>22860</xdr:rowOff>
    </xdr:from>
    <xdr:to>
      <xdr:col>15</xdr:col>
      <xdr:colOff>38100</xdr:colOff>
      <xdr:row>21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A63188-2A6C-0C61-6DB6-63C8E5945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167640</xdr:rowOff>
    </xdr:from>
    <xdr:to>
      <xdr:col>12</xdr:col>
      <xdr:colOff>640080</xdr:colOff>
      <xdr:row>16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B1DF1-20D5-9882-50CA-E94924E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lopez" refreshedDate="44739.856971759262" createdVersion="8" refreshedVersion="8" minRefreshableVersion="3" recordCount="4116" xr:uid="{66552943-545F-4ADE-B893-3F2AE1D17FF6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lopez" refreshedDate="44739.877735416667" createdVersion="8" refreshedVersion="8" minRefreshableVersion="3" recordCount="4114" xr:uid="{1C6156FE-7C12-4CCD-A438-D08FA9C59318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.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Trimestres" numFmtId="0" databaseField="0">
      <fieldGroup base="18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  <r>
    <m/>
    <m/>
    <m/>
    <m/>
    <m/>
    <x v="4"/>
    <x v="21"/>
    <m/>
    <m/>
    <m/>
    <m/>
    <m/>
    <m/>
    <x v="41"/>
    <m/>
    <m/>
    <x v="9"/>
    <x v="41"/>
  </r>
  <r>
    <m/>
    <m/>
    <m/>
    <m/>
    <m/>
    <x v="4"/>
    <x v="21"/>
    <m/>
    <m/>
    <m/>
    <m/>
    <m/>
    <m/>
    <x v="41"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609B5-20D7-411A-ACFA-9768128BAF9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Row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uenta de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1E5F0-A027-4E9F-A44F-3E67C59D9D1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axis="axisRow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uenta de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FCDA0-EBCE-40AB-AAC1-4232306CC7A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uenta de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7352-EE7E-4F8C-B484-4FEDB606B1B3}">
  <dimension ref="A1:F6"/>
  <sheetViews>
    <sheetView topLeftCell="A4" workbookViewId="0">
      <selection activeCell="A9" sqref="A9"/>
    </sheetView>
  </sheetViews>
  <sheetFormatPr baseColWidth="10" defaultRowHeight="14.4" x14ac:dyDescent="0.3"/>
  <cols>
    <col min="1" max="1" width="18.44140625" bestFit="1" customWidth="1"/>
    <col min="2" max="2" width="21.4414062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1.88671875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5546875" bestFit="1" customWidth="1"/>
    <col min="12" max="12" width="11.88671875" bestFit="1" customWidth="1"/>
  </cols>
  <sheetData>
    <row r="1" spans="1:6" x14ac:dyDescent="0.3">
      <c r="A1" s="11" t="s">
        <v>8222</v>
      </c>
      <c r="B1" t="s">
        <v>8223</v>
      </c>
    </row>
    <row r="3" spans="1:6" x14ac:dyDescent="0.3">
      <c r="A3" s="11" t="s">
        <v>8364</v>
      </c>
      <c r="B3" s="11" t="s">
        <v>8361</v>
      </c>
    </row>
    <row r="4" spans="1:6" x14ac:dyDescent="0.3">
      <c r="A4" s="11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3">
      <c r="A5" s="12" t="s">
        <v>8315</v>
      </c>
      <c r="B5" s="13">
        <v>26</v>
      </c>
      <c r="C5" s="13">
        <v>349</v>
      </c>
      <c r="D5" s="13">
        <v>12</v>
      </c>
      <c r="E5" s="13">
        <v>525</v>
      </c>
      <c r="F5" s="13">
        <v>912</v>
      </c>
    </row>
    <row r="6" spans="1:6" x14ac:dyDescent="0.3">
      <c r="A6" s="12" t="s">
        <v>8362</v>
      </c>
      <c r="B6" s="13">
        <v>26</v>
      </c>
      <c r="C6" s="13">
        <v>349</v>
      </c>
      <c r="D6" s="13">
        <v>12</v>
      </c>
      <c r="E6" s="13">
        <v>525</v>
      </c>
      <c r="F6" s="13">
        <v>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E17D-D714-42A1-AE69-A4996E176BC8}">
  <dimension ref="A1:E7"/>
  <sheetViews>
    <sheetView workbookViewId="0">
      <selection activeCell="E24" sqref="E24"/>
    </sheetView>
  </sheetViews>
  <sheetFormatPr baseColWidth="10" defaultRowHeight="14.4" x14ac:dyDescent="0.3"/>
  <cols>
    <col min="1" max="1" width="18.44140625" bestFit="1" customWidth="1"/>
    <col min="2" max="2" width="21.44140625" bestFit="1" customWidth="1"/>
    <col min="3" max="3" width="3.88671875" bestFit="1" customWidth="1"/>
    <col min="4" max="4" width="9.44140625" bestFit="1" customWidth="1"/>
    <col min="5" max="7" width="11.88671875" bestFit="1" customWidth="1"/>
  </cols>
  <sheetData>
    <row r="1" spans="1:5" x14ac:dyDescent="0.3">
      <c r="A1" s="11" t="s">
        <v>8222</v>
      </c>
      <c r="B1" t="s">
        <v>8224</v>
      </c>
    </row>
    <row r="2" spans="1:5" x14ac:dyDescent="0.3">
      <c r="A2" s="11" t="s">
        <v>8358</v>
      </c>
      <c r="B2" t="s">
        <v>8315</v>
      </c>
    </row>
    <row r="4" spans="1:5" x14ac:dyDescent="0.3">
      <c r="A4" s="11" t="s">
        <v>8364</v>
      </c>
      <c r="B4" s="11" t="s">
        <v>8361</v>
      </c>
    </row>
    <row r="5" spans="1:5" x14ac:dyDescent="0.3">
      <c r="A5" s="11" t="s">
        <v>8363</v>
      </c>
      <c r="B5" t="s">
        <v>8220</v>
      </c>
      <c r="C5" t="s">
        <v>8221</v>
      </c>
      <c r="D5" t="s">
        <v>8218</v>
      </c>
      <c r="E5" t="s">
        <v>8362</v>
      </c>
    </row>
    <row r="6" spans="1:5" x14ac:dyDescent="0.3">
      <c r="A6" s="12" t="s">
        <v>8316</v>
      </c>
      <c r="B6" s="13">
        <v>70</v>
      </c>
      <c r="C6" s="13">
        <v>6</v>
      </c>
      <c r="D6" s="13">
        <v>238</v>
      </c>
      <c r="E6" s="13">
        <v>314</v>
      </c>
    </row>
    <row r="7" spans="1:5" x14ac:dyDescent="0.3">
      <c r="A7" s="12" t="s">
        <v>8362</v>
      </c>
      <c r="B7" s="13">
        <v>70</v>
      </c>
      <c r="C7" s="13">
        <v>6</v>
      </c>
      <c r="D7" s="13">
        <v>238</v>
      </c>
      <c r="E7" s="13">
        <v>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D8B9-CD09-4929-9360-DB08CE30D17D}">
  <dimension ref="A1:F18"/>
  <sheetViews>
    <sheetView workbookViewId="0">
      <selection activeCell="H23" sqref="H23"/>
    </sheetView>
  </sheetViews>
  <sheetFormatPr baseColWidth="10" defaultRowHeight="14.4" x14ac:dyDescent="0.3"/>
  <cols>
    <col min="1" max="1" width="18.44140625" bestFit="1" customWidth="1"/>
    <col min="2" max="2" width="21.4414062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1.88671875" bestFit="1" customWidth="1"/>
  </cols>
  <sheetData>
    <row r="1" spans="1:6" x14ac:dyDescent="0.3">
      <c r="A1" s="11" t="s">
        <v>8358</v>
      </c>
      <c r="B1" t="s">
        <v>8315</v>
      </c>
    </row>
    <row r="2" spans="1:6" x14ac:dyDescent="0.3">
      <c r="A2" s="11" t="s">
        <v>8379</v>
      </c>
      <c r="B2" t="s">
        <v>8360</v>
      </c>
    </row>
    <row r="4" spans="1:6" x14ac:dyDescent="0.3">
      <c r="A4" s="11" t="s">
        <v>8364</v>
      </c>
      <c r="B4" s="11" t="s">
        <v>8361</v>
      </c>
    </row>
    <row r="5" spans="1:6" x14ac:dyDescent="0.3">
      <c r="A5" s="11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3">
      <c r="A6" s="16" t="s">
        <v>8373</v>
      </c>
      <c r="B6" s="13">
        <v>7</v>
      </c>
      <c r="C6" s="13">
        <v>33</v>
      </c>
      <c r="D6" s="13">
        <v>2</v>
      </c>
      <c r="E6" s="13">
        <v>56</v>
      </c>
      <c r="F6" s="13">
        <v>98</v>
      </c>
    </row>
    <row r="7" spans="1:6" x14ac:dyDescent="0.3">
      <c r="A7" s="16" t="s">
        <v>8374</v>
      </c>
      <c r="B7" s="13">
        <v>3</v>
      </c>
      <c r="C7" s="13">
        <v>39</v>
      </c>
      <c r="D7" s="13">
        <v>8</v>
      </c>
      <c r="E7" s="13">
        <v>71</v>
      </c>
      <c r="F7" s="13">
        <v>121</v>
      </c>
    </row>
    <row r="8" spans="1:6" x14ac:dyDescent="0.3">
      <c r="A8" s="16" t="s">
        <v>8375</v>
      </c>
      <c r="B8" s="13">
        <v>3</v>
      </c>
      <c r="C8" s="13">
        <v>33</v>
      </c>
      <c r="D8" s="13">
        <v>14</v>
      </c>
      <c r="E8" s="13">
        <v>56</v>
      </c>
      <c r="F8" s="13">
        <v>106</v>
      </c>
    </row>
    <row r="9" spans="1:6" x14ac:dyDescent="0.3">
      <c r="A9" s="16" t="s">
        <v>8376</v>
      </c>
      <c r="B9" s="13">
        <v>2</v>
      </c>
      <c r="C9" s="13">
        <v>40</v>
      </c>
      <c r="D9" s="13"/>
      <c r="E9" s="13">
        <v>71</v>
      </c>
      <c r="F9" s="13">
        <v>113</v>
      </c>
    </row>
    <row r="10" spans="1:6" x14ac:dyDescent="0.3">
      <c r="A10" s="16" t="s">
        <v>8367</v>
      </c>
      <c r="B10" s="13">
        <v>3</v>
      </c>
      <c r="C10" s="13">
        <v>52</v>
      </c>
      <c r="D10" s="13"/>
      <c r="E10" s="13">
        <v>111</v>
      </c>
      <c r="F10" s="13">
        <v>166</v>
      </c>
    </row>
    <row r="11" spans="1:6" x14ac:dyDescent="0.3">
      <c r="A11" s="16" t="s">
        <v>8377</v>
      </c>
      <c r="B11" s="13">
        <v>4</v>
      </c>
      <c r="C11" s="13">
        <v>49</v>
      </c>
      <c r="D11" s="13"/>
      <c r="E11" s="13">
        <v>100</v>
      </c>
      <c r="F11" s="13">
        <v>153</v>
      </c>
    </row>
    <row r="12" spans="1:6" x14ac:dyDescent="0.3">
      <c r="A12" s="16" t="s">
        <v>8368</v>
      </c>
      <c r="B12" s="13">
        <v>1</v>
      </c>
      <c r="C12" s="13">
        <v>50</v>
      </c>
      <c r="D12" s="13"/>
      <c r="E12" s="13">
        <v>87</v>
      </c>
      <c r="F12" s="13">
        <v>138</v>
      </c>
    </row>
    <row r="13" spans="1:6" x14ac:dyDescent="0.3">
      <c r="A13" s="16" t="s">
        <v>8369</v>
      </c>
      <c r="B13" s="13">
        <v>4</v>
      </c>
      <c r="C13" s="13">
        <v>47</v>
      </c>
      <c r="D13" s="13"/>
      <c r="E13" s="13">
        <v>72</v>
      </c>
      <c r="F13" s="13">
        <v>123</v>
      </c>
    </row>
    <row r="14" spans="1:6" x14ac:dyDescent="0.3">
      <c r="A14" s="16" t="s">
        <v>8370</v>
      </c>
      <c r="B14" s="13">
        <v>4</v>
      </c>
      <c r="C14" s="13">
        <v>34</v>
      </c>
      <c r="D14" s="13"/>
      <c r="E14" s="13">
        <v>59</v>
      </c>
      <c r="F14" s="13">
        <v>97</v>
      </c>
    </row>
    <row r="15" spans="1:6" x14ac:dyDescent="0.3">
      <c r="A15" s="16" t="s">
        <v>8371</v>
      </c>
      <c r="B15" s="13"/>
      <c r="C15" s="13">
        <v>50</v>
      </c>
      <c r="D15" s="13"/>
      <c r="E15" s="13">
        <v>65</v>
      </c>
      <c r="F15" s="13">
        <v>115</v>
      </c>
    </row>
    <row r="16" spans="1:6" x14ac:dyDescent="0.3">
      <c r="A16" s="16" t="s">
        <v>8372</v>
      </c>
      <c r="B16" s="13">
        <v>3</v>
      </c>
      <c r="C16" s="13">
        <v>31</v>
      </c>
      <c r="D16" s="13"/>
      <c r="E16" s="13">
        <v>54</v>
      </c>
      <c r="F16" s="13">
        <v>88</v>
      </c>
    </row>
    <row r="17" spans="1:6" x14ac:dyDescent="0.3">
      <c r="A17" s="16" t="s">
        <v>8378</v>
      </c>
      <c r="B17" s="13">
        <v>3</v>
      </c>
      <c r="C17" s="13">
        <v>35</v>
      </c>
      <c r="D17" s="13"/>
      <c r="E17" s="13">
        <v>37</v>
      </c>
      <c r="F17" s="13">
        <v>75</v>
      </c>
    </row>
    <row r="18" spans="1:6" x14ac:dyDescent="0.3">
      <c r="A18" s="16" t="s">
        <v>8362</v>
      </c>
      <c r="B18" s="13">
        <v>37</v>
      </c>
      <c r="C18" s="13">
        <v>493</v>
      </c>
      <c r="D18" s="13">
        <v>24</v>
      </c>
      <c r="E18" s="13">
        <v>839</v>
      </c>
      <c r="F18" s="13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5" zoomScaleNormal="95" workbookViewId="0">
      <selection activeCell="D3196" sqref="D3196"/>
    </sheetView>
  </sheetViews>
  <sheetFormatPr baseColWidth="10"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8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33203125" bestFit="1" customWidth="1"/>
    <col min="16" max="16" width="16.21875" bestFit="1" customWidth="1"/>
    <col min="17" max="17" width="19.109375" bestFit="1" customWidth="1"/>
    <col min="18" max="18" width="16" bestFit="1" customWidth="1"/>
    <col min="19" max="19" width="31.5546875" style="15" bestFit="1" customWidth="1"/>
    <col min="20" max="20" width="20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8365</v>
      </c>
      <c r="T1" s="14" t="s">
        <v>8366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8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8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8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8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8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8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8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idden="1" x14ac:dyDescent="0.3">
      <c r="A10">
        <v>8</v>
      </c>
      <c r="B10" s="3" t="s">
        <v>10</v>
      </c>
      <c r="C10" s="3" t="s">
        <v>4119</v>
      </c>
      <c r="D10" s="8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8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8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8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8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8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8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8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8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8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8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8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8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8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8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8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8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8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8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8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8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8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8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8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8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8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8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8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8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8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8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8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8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43.2" hidden="1" x14ac:dyDescent="0.3">
      <c r="A46">
        <v>44</v>
      </c>
      <c r="B46" s="3" t="s">
        <v>46</v>
      </c>
      <c r="C46" s="3" t="s">
        <v>4155</v>
      </c>
      <c r="D46" s="8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8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8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8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idden="1" x14ac:dyDescent="0.3">
      <c r="A51">
        <v>49</v>
      </c>
      <c r="B51" s="3" t="s">
        <v>51</v>
      </c>
      <c r="C51" s="3" t="s">
        <v>4160</v>
      </c>
      <c r="D51" s="8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8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8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8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8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8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8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8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8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8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8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8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8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8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8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8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8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8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8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8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8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8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8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8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8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8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8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8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8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8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8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8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8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8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8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8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8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8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8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8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8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8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8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8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8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8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8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8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8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8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8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8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8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8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8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8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8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8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8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8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8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8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8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8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8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8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8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8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8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8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8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8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8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8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8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8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8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8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8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8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8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8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8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8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8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8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8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8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8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8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8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8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8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8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8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8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8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8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8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8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8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8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8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8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8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8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8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8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8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8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8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8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8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8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8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8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8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8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8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8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8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8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8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8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8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8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8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8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8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8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8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8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8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8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8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8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8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8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8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8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8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8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8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8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8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8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8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8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8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8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8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8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8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8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8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8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8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8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8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8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8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8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8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8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8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8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8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8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8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8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8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8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8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8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8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8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8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8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8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8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8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8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8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8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3.2" hidden="1" x14ac:dyDescent="0.3">
      <c r="A255">
        <v>253</v>
      </c>
      <c r="B255" s="3" t="s">
        <v>254</v>
      </c>
      <c r="C255" s="3" t="s">
        <v>4363</v>
      </c>
      <c r="D255" s="8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8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8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8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8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8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8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8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8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8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8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8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8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8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8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8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8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8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8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8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8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8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8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8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8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8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8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8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8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8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8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8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8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8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8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8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8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57.6" hidden="1" x14ac:dyDescent="0.3">
      <c r="A296">
        <v>294</v>
      </c>
      <c r="B296" s="3" t="s">
        <v>295</v>
      </c>
      <c r="C296" s="3" t="s">
        <v>4404</v>
      </c>
      <c r="D296" s="8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8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8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8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8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8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8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8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8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8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8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8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8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8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8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8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8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8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8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8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8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8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8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8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8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8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8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8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8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8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8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8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8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8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8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8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8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8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8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8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8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8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8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8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8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8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8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8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8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8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8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8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8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8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8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28.8" hidden="1" x14ac:dyDescent="0.3">
      <c r="A357">
        <v>355</v>
      </c>
      <c r="B357" s="3" t="s">
        <v>356</v>
      </c>
      <c r="C357" s="3" t="s">
        <v>4465</v>
      </c>
      <c r="D357" s="8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8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8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8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8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8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8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8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8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8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8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8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8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8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8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8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8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8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8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8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8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8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8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8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8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8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8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8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8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8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8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8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8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8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8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8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8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8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8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8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8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8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8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8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8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8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8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8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8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8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8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8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8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8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8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8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8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8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8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8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8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8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8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8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8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8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8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8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8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8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8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8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8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8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8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8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8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8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8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8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8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8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8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8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8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8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8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8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8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8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8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8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8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8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8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8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8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8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8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8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8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8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8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8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8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8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8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8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8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8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8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8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8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8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8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8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8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8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8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8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8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8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8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8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8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8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8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8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8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8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8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3.2" hidden="1" x14ac:dyDescent="0.3">
      <c r="A504">
        <v>502</v>
      </c>
      <c r="B504" s="3" t="s">
        <v>503</v>
      </c>
      <c r="C504" s="3" t="s">
        <v>4612</v>
      </c>
      <c r="D504" s="8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8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8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8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8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8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8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8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8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8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8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8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8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8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8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8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 s="8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 s="8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 s="8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 s="8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 s="8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 s="8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 s="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 s="8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 s="8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 s="8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 s="8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 s="8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 s="8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 s="8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3.2" hidden="1" x14ac:dyDescent="0.3">
      <c r="A536">
        <v>534</v>
      </c>
      <c r="B536" s="3" t="s">
        <v>535</v>
      </c>
      <c r="C536" s="3" t="s">
        <v>4644</v>
      </c>
      <c r="D536" s="8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 s="8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 s="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 s="8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 s="8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 s="8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8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8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8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8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8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8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43.2" hidden="1" x14ac:dyDescent="0.3">
      <c r="A549">
        <v>547</v>
      </c>
      <c r="B549" s="3" t="s">
        <v>548</v>
      </c>
      <c r="C549" s="3" t="s">
        <v>4657</v>
      </c>
      <c r="D549" s="8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8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8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8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8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8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8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8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8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8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8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8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8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8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8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8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8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8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8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8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8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8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8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8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8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8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8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8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8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8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8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8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8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8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8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8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8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8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8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8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8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8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8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8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8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8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8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8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8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8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8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8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8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8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8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8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8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8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8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8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8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8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8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8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8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8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8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8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8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8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8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8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8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8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8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8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8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8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8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8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8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8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8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8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8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8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8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8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8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8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8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8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8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8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8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8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8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8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8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 s="8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8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8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8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8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8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8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8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8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8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8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8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8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8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8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8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8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8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8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8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8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8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8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8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8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8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8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8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8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8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8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8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8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8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8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8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8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8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8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8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8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8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8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8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8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8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8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8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8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3.2" hidden="1" x14ac:dyDescent="0.3">
      <c r="A713">
        <v>711</v>
      </c>
      <c r="B713" s="3" t="s">
        <v>712</v>
      </c>
      <c r="C713" s="3" t="s">
        <v>4821</v>
      </c>
      <c r="D713" s="8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8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8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8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8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8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8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8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8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8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8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8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8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8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8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8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8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8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8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8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8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8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8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8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8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8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8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8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8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8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8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8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8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8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8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8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8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8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8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8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8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8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8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8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8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8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8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8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8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8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8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8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8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8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8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8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8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8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8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8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8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8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8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8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8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8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8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8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8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8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8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8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8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8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8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8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8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8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8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8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8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8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8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8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8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8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8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8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8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8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8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8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8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8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8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8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8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8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8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 s="8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8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8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8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8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8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8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8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8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8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 s="8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8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43.2" hidden="1" x14ac:dyDescent="0.3">
      <c r="A836">
        <v>834</v>
      </c>
      <c r="B836" s="3" t="s">
        <v>835</v>
      </c>
      <c r="C836" s="3" t="s">
        <v>4944</v>
      </c>
      <c r="D836" s="8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8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28.8" hidden="1" x14ac:dyDescent="0.3">
      <c r="A839">
        <v>837</v>
      </c>
      <c r="B839" s="3" t="s">
        <v>838</v>
      </c>
      <c r="C839" s="3" t="s">
        <v>4947</v>
      </c>
      <c r="D839" s="8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8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8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8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8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8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8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8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8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8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8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8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8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8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8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8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8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8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8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8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8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8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8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8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8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8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8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8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8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8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8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8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8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8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8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8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8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8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8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8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8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8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8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8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8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8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8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8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43.2" hidden="1" x14ac:dyDescent="0.3">
      <c r="A892">
        <v>890</v>
      </c>
      <c r="B892" s="3" t="s">
        <v>891</v>
      </c>
      <c r="C892" s="3" t="s">
        <v>5000</v>
      </c>
      <c r="D892" s="8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8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8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8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8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8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8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8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8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8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8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8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8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8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8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8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8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8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8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8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8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8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8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8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8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43.2" hidden="1" x14ac:dyDescent="0.3">
      <c r="A920">
        <v>918</v>
      </c>
      <c r="B920" s="3" t="s">
        <v>919</v>
      </c>
      <c r="C920" s="3" t="s">
        <v>5028</v>
      </c>
      <c r="D920" s="8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8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8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8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8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8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8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8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8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8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8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8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8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8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8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8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8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8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8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8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8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8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8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8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8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8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8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8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8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8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8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8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8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8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8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8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8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8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8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8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8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8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8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8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8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8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8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8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8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8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8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8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8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8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8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8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8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43.2" hidden="1" x14ac:dyDescent="0.3">
      <c r="A983">
        <v>981</v>
      </c>
      <c r="B983" s="3" t="s">
        <v>982</v>
      </c>
      <c r="C983" s="3" t="s">
        <v>5091</v>
      </c>
      <c r="D983" s="8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8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8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8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8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43.2" hidden="1" x14ac:dyDescent="0.3">
      <c r="A988">
        <v>986</v>
      </c>
      <c r="B988" s="3" t="s">
        <v>987</v>
      </c>
      <c r="C988" s="3" t="s">
        <v>5096</v>
      </c>
      <c r="D988" s="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8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8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8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8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8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8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8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8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8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8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28.8" hidden="1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8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43.2" hidden="1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43.2" hidden="1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28.8" hidden="1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43.2" hidden="1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43.2" hidden="1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43.2" hidden="1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43.2" hidden="1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28.8" hidden="1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8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57.6" hidden="1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43.2" hidden="1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28.8" hidden="1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43.2" hidden="1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8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43.2" hidden="1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43.2" hidden="1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43.2" hidden="1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43.2" hidden="1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43.2" hidden="1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8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8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28.8" hidden="1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43.2" hidden="1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8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28.8" hidden="1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idden="1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43.2" hidden="1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8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43.2" hidden="1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43.2" hidden="1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43.2" hidden="1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8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43.2" hidden="1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43.2" hidden="1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43.2" hidden="1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0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43.2" hidden="1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43.2" hidden="1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43.2" hidden="1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0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43.2" hidden="1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0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3.2" hidden="1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43.2" hidden="1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8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3.2" hidden="1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3.2" hidden="1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0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8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28.8" hidden="1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43.2" hidden="1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43.2" hidden="1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43.2" hidden="1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0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3.2" hidden="1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0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43.2" hidden="1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0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3.2" hidden="1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43.2" hidden="1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28.8" hidden="1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8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43.2" hidden="1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0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43.2" hidden="1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0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43.2" hidden="1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28.8" hidden="1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28.8" hidden="1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0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28.8" hidden="1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0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28.8" hidden="1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8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8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0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 s="8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0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3.2" hidden="1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43.2" hidden="1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43.2" hidden="1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0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3.2" hidden="1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0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 s="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43.2" hidden="1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0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3.2" hidden="1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57.6" hidden="1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43.2" hidden="1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43.2" hidden="1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28.8" hidden="1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0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0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3.2" hidden="1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28.8" hidden="1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43.2" hidden="1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43.2" hidden="1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28.8" hidden="1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57.6" hidden="1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43.2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0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5">
        <f t="shared" ref="S3203:S3266" si="202">(((J3203/60)/60)/24)+DATE(1970,1,1)</f>
        <v>41861.767094907409</v>
      </c>
      <c r="T3203" s="15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28.8" hidden="1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43.2" hidden="1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43.2" hidden="1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28.8" hidden="1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0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5">
        <f t="shared" ref="S3267:S3330" si="206">(((J3267/60)/60)/24)+DATE(1970,1,1)</f>
        <v>42311.711979166663</v>
      </c>
      <c r="T3267" s="15">
        <f t="shared" ref="T3267:T3330" si="207">(((I3267/60)/60)/24)+DATE(1970,1,1)</f>
        <v>42341.708333333328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43.2" hidden="1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43.2" hidden="1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43.2" hidden="1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43.2" hidden="1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43.2" hidden="1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43.2" hidden="1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0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5">
        <f t="shared" ref="S3331:S3394" si="210">(((J3331/60)/60)/24)+DATE(1970,1,1)</f>
        <v>41837.323009259257</v>
      </c>
      <c r="T3331" s="15">
        <f t="shared" ref="T3331:T3394" si="211">(((I3331/60)/60)/24)+DATE(1970,1,1)</f>
        <v>41847.958333333336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28.8" hidden="1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28.8" hidden="1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43.2" hidden="1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43.2" hidden="1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0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5">
        <f t="shared" ref="S3395:S3458" si="214">(((J3395/60)/60)/24)+DATE(1970,1,1)</f>
        <v>41923.921643518523</v>
      </c>
      <c r="T3395" s="15">
        <f t="shared" ref="T3395:T3458" si="215">(((I3395/60)/60)/24)+DATE(1970,1,1)</f>
        <v>41949.031944444447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43.2" hidden="1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43.2" hidden="1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43.2" hidden="1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0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5">
        <f t="shared" ref="S3459:S3522" si="218">(((J3459/60)/60)/24)+DATE(1970,1,1)</f>
        <v>42016.706678240742</v>
      </c>
      <c r="T3459" s="15">
        <f t="shared" ref="T3459:T3522" si="219">(((I3459/60)/60)/24)+DATE(1970,1,1)</f>
        <v>42047.249305555553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28.8" hidden="1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43.2" hidden="1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0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5">
        <f t="shared" ref="S3523:S3586" si="222">(((J3523/60)/60)/24)+DATE(1970,1,1)</f>
        <v>41881.361342592594</v>
      </c>
      <c r="T3523" s="15">
        <f t="shared" ref="T3523:T3586" si="223">(((I3523/60)/60)/24)+DATE(1970,1,1)</f>
        <v>41911.361342592594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00.8" hidden="1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0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5">
        <f t="shared" ref="S3587:S3650" si="226">(((J3587/60)/60)/24)+DATE(1970,1,1)</f>
        <v>41964.716319444444</v>
      </c>
      <c r="T3587" s="15">
        <f t="shared" ref="T3587:T3650" si="227">(((I3587/60)/60)/24)+DATE(1970,1,1)</f>
        <v>41994.716319444444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 s="8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43.2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0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5">
        <f t="shared" ref="S3651:S3714" si="230">(((J3651/60)/60)/24)+DATE(1970,1,1)</f>
        <v>41780.712893518517</v>
      </c>
      <c r="T3651" s="15">
        <f t="shared" ref="T3651:T3714" si="231">(((I3651/60)/60)/24)+DATE(1970,1,1)</f>
        <v>41806.712893518517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43.2" hidden="1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 s="8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0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5">
        <f t="shared" ref="S3715:S3778" si="234">(((J3715/60)/60)/24)+DATE(1970,1,1)</f>
        <v>42505.738032407404</v>
      </c>
      <c r="T3715" s="15">
        <f t="shared" ref="T3715:T3778" si="235">(((I3715/60)/60)/24)+DATE(1970,1,1)</f>
        <v>42525.738032407404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43.2" hidden="1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0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5">
        <f t="shared" ref="S3779:S3842" si="238">(((J3779/60)/60)/24)+DATE(1970,1,1)</f>
        <v>41887.111354166671</v>
      </c>
      <c r="T3779" s="15">
        <f t="shared" ref="T3779:T3842" si="239">(((I3779/60)/60)/24)+DATE(1970,1,1)</f>
        <v>41909.166666666664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 s="8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0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5">
        <f t="shared" ref="S3843:S3906" si="242">(((J3843/60)/60)/24)+DATE(1970,1,1)</f>
        <v>41780.785729166666</v>
      </c>
      <c r="T3843" s="15">
        <f t="shared" ref="T3843:T3906" si="243">(((I3843/60)/60)/24)+DATE(1970,1,1)</f>
        <v>41840.785729166666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28.8" hidden="1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43.2" hidden="1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0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5">
        <f t="shared" ref="S3907:S3970" si="246">(((J3907/60)/60)/24)+DATE(1970,1,1)</f>
        <v>42124.623877314814</v>
      </c>
      <c r="T3907" s="15">
        <f t="shared" ref="T3907:T3970" si="247">(((I3907/60)/60)/24)+DATE(1970,1,1)</f>
        <v>42166.958333333328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57.6" hidden="1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0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5">
        <f t="shared" ref="S3971:S4034" si="250">(((J3971/60)/60)/24)+DATE(1970,1,1)</f>
        <v>42601.854699074072</v>
      </c>
      <c r="T3971" s="15">
        <f t="shared" ref="T3971:T4034" si="251">(((I3971/60)/60)/24)+DATE(1970,1,1)</f>
        <v>42611.163194444445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43.2" hidden="1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idden="1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43.2" hidden="1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0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5">
        <f t="shared" ref="S4035:S4098" si="254">(((J4035/60)/60)/24)+DATE(1970,1,1)</f>
        <v>42614.268796296295</v>
      </c>
      <c r="T4035" s="15">
        <f t="shared" ref="T4035:T4098" si="255">(((I4035/60)/60)/24)+DATE(1970,1,1)</f>
        <v>42645.375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43.2" hidden="1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0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5">
        <f t="shared" ref="S4099:S4115" si="258">(((J4099/60)/60)/24)+DATE(1970,1,1)</f>
        <v>42344.824502314819</v>
      </c>
      <c r="T4099" s="15">
        <f t="shared" ref="T4099:T4115" si="259">(((I4099/60)/60)/24)+DATE(1970,1,1)</f>
        <v>42400.996527777781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</sheetData>
  <autoFilter ref="A1:T4115" xr:uid="{00000000-0001-0000-0000-000000000000}">
    <filterColumn colId="5">
      <filters>
        <filter val="failed"/>
      </filters>
    </filterColumn>
    <filterColumn colId="6">
      <filters>
        <filter val="US"/>
      </filters>
    </filterColumn>
    <filterColumn colId="13">
      <filters>
        <filter val="theater/musical"/>
      </filters>
    </filterColumn>
  </autoFilter>
  <conditionalFormatting sqref="F1:F1048576">
    <cfRule type="cellIs" dxfId="4" priority="3" operator="equal">
      <formula>"canceled"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theme="5" tint="0.39997558519241921"/>
        <color theme="4" tint="0.39997558519241921"/>
      </colorScale>
    </cfRule>
  </conditionalFormatting>
  <conditionalFormatting sqref="R1:T1 P1">
    <cfRule type="colorScale" priority="1">
      <colorScale>
        <cfvo type="min"/>
        <cfvo type="percentile" val="90"/>
        <color theme="5" tint="0.39997558519241921"/>
        <color theme="4" tint="0.39997558519241921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Category Statistics</vt:lpstr>
      <vt:lpstr>Subcategory Statistics</vt:lpstr>
      <vt:lpstr>Outcomes Based on Launch 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alejandra lopez</cp:lastModifiedBy>
  <dcterms:created xsi:type="dcterms:W3CDTF">2017-04-20T15:17:24Z</dcterms:created>
  <dcterms:modified xsi:type="dcterms:W3CDTF">2022-07-01T16:52:49Z</dcterms:modified>
</cp:coreProperties>
</file>