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e9d320302816b8/Escritorio/U POLITECNICA/TECNICAS DE PROGRAMACION/Documentos Proyecto Gym/"/>
    </mc:Choice>
  </mc:AlternateContent>
  <xr:revisionPtr revIDLastSave="125" documentId="8_{D90EA40F-BA74-4DCD-8569-B20591476275}" xr6:coauthVersionLast="47" xr6:coauthVersionMax="47" xr10:uidLastSave="{7B54CAAA-0167-479C-BCB0-31CBC277DE97}"/>
  <bookViews>
    <workbookView xWindow="20370" yWindow="-120" windowWidth="29040" windowHeight="15720" activeTab="1" xr2:uid="{B9614B27-A3A7-4872-9F19-29AAA01B08BC}"/>
  </bookViews>
  <sheets>
    <sheet name="Hoja1" sheetId="1" r:id="rId1"/>
    <sheet name="Diagrama Proyec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2" i="2"/>
  <c r="F3" i="2"/>
  <c r="D2" i="2"/>
  <c r="D3" i="2"/>
  <c r="D4" i="2"/>
  <c r="D5" i="2"/>
  <c r="C14" i="1"/>
  <c r="C1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<sst xmlns="http://schemas.openxmlformats.org/spreadsheetml/2006/main" count="31" uniqueCount="24">
  <si>
    <t>Nombre actividad</t>
  </si>
  <si>
    <t>Fecha inicio</t>
  </si>
  <si>
    <t xml:space="preserve">Duracion en días </t>
  </si>
  <si>
    <t>Fecha fin</t>
  </si>
  <si>
    <t>Actvidad A</t>
  </si>
  <si>
    <t>Actvidad B</t>
  </si>
  <si>
    <t>Actvidad C</t>
  </si>
  <si>
    <t>Actvidad D</t>
  </si>
  <si>
    <t>Actvidad E</t>
  </si>
  <si>
    <t>Actvidad F</t>
  </si>
  <si>
    <t>Actvidad G</t>
  </si>
  <si>
    <t>Actvidad H</t>
  </si>
  <si>
    <t>Actvidad I</t>
  </si>
  <si>
    <t>Actvidad J</t>
  </si>
  <si>
    <t>Inicio proyecto</t>
  </si>
  <si>
    <t>Fin proyecto</t>
  </si>
  <si>
    <t>% Completado</t>
  </si>
  <si>
    <t>Días completados</t>
  </si>
  <si>
    <t>Pruebas-validaciones | documentacion y preparacion final</t>
  </si>
  <si>
    <t>Formularios | Conectar vistas controladores</t>
  </si>
  <si>
    <t>Implementacion de controles | Carga de  datos</t>
  </si>
  <si>
    <t>Configuración del proyecto| Desarrollo de modelos</t>
  </si>
  <si>
    <t>Notas adicionales</t>
  </si>
  <si>
    <t>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</si>
</sst>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9" fontId="0" fillId="2" borderId="0" xfId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0">
    <dxf>
      <fill>
        <patternFill>
          <bgColor rgb="FFF793EB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numFmt numFmtId="19" formatCode="d/m/yyyy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/>
      </font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793EB"/>
      <color rgb="FFEDB1ED"/>
      <color rgb="FF7E9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Diagrama</a:t>
            </a:r>
            <a:r>
              <a:rPr lang="es-CR" baseline="0"/>
              <a:t> Gantt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Hoja1!$A$2:$A$11</c:f>
              <c:strCache>
                <c:ptCount val="10"/>
                <c:pt idx="0">
                  <c:v>Actvidad A</c:v>
                </c:pt>
                <c:pt idx="1">
                  <c:v>Actvidad B</c:v>
                </c:pt>
                <c:pt idx="2">
                  <c:v>Actvidad C</c:v>
                </c:pt>
                <c:pt idx="3">
                  <c:v>Actvidad D</c:v>
                </c:pt>
                <c:pt idx="4">
                  <c:v>Actvidad E</c:v>
                </c:pt>
                <c:pt idx="5">
                  <c:v>Actvidad F</c:v>
                </c:pt>
                <c:pt idx="6">
                  <c:v>Actvidad G</c:v>
                </c:pt>
                <c:pt idx="7">
                  <c:v>Actvidad H</c:v>
                </c:pt>
                <c:pt idx="8">
                  <c:v>Actvidad I</c:v>
                </c:pt>
                <c:pt idx="9">
                  <c:v>Actvidad J</c:v>
                </c:pt>
              </c:strCache>
            </c:strRef>
          </c:cat>
          <c:val>
            <c:numRef>
              <c:f>Hoja1!$B$2:$B$11</c:f>
              <c:numCache>
                <c:formatCode>m/d/yyyy</c:formatCode>
                <c:ptCount val="10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5-440A-8A35-248D79DDD425}"/>
            </c:ext>
          </c:extLst>
        </c:ser>
        <c:ser>
          <c:idx val="1"/>
          <c:order val="1"/>
          <c:spPr>
            <a:solidFill>
              <a:srgbClr val="7E9CB8"/>
            </a:solidFill>
            <a:ln>
              <a:noFill/>
            </a:ln>
            <a:effectLst/>
          </c:spPr>
          <c:invertIfNegative val="0"/>
          <c:cat>
            <c:strRef>
              <c:f>Hoja1!$A$2:$A$11</c:f>
              <c:strCache>
                <c:ptCount val="10"/>
                <c:pt idx="0">
                  <c:v>Actvidad A</c:v>
                </c:pt>
                <c:pt idx="1">
                  <c:v>Actvidad B</c:v>
                </c:pt>
                <c:pt idx="2">
                  <c:v>Actvidad C</c:v>
                </c:pt>
                <c:pt idx="3">
                  <c:v>Actvidad D</c:v>
                </c:pt>
                <c:pt idx="4">
                  <c:v>Actvidad E</c:v>
                </c:pt>
                <c:pt idx="5">
                  <c:v>Actvidad F</c:v>
                </c:pt>
                <c:pt idx="6">
                  <c:v>Actvidad G</c:v>
                </c:pt>
                <c:pt idx="7">
                  <c:v>Actvidad H</c:v>
                </c:pt>
                <c:pt idx="8">
                  <c:v>Actvidad I</c:v>
                </c:pt>
                <c:pt idx="9">
                  <c:v>Actvidad J</c:v>
                </c:pt>
              </c:strCache>
            </c:str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16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9</c:v>
                </c:pt>
                <c:pt idx="7">
                  <c:v>15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5-440A-8A35-248D79DD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765024"/>
        <c:axId val="1760763104"/>
      </c:barChart>
      <c:catAx>
        <c:axId val="1760765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60763104"/>
        <c:crosses val="autoZero"/>
        <c:auto val="1"/>
        <c:lblAlgn val="ctr"/>
        <c:lblOffset val="100"/>
        <c:noMultiLvlLbl val="0"/>
      </c:catAx>
      <c:valAx>
        <c:axId val="1760763104"/>
        <c:scaling>
          <c:orientation val="minMax"/>
          <c:max val="45618"/>
          <c:min val="45597"/>
        </c:scaling>
        <c:delete val="0"/>
        <c:axPos val="t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6076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Diagrama de Gantt Proyecto</a:t>
            </a:r>
            <a:r>
              <a:rPr lang="es-CR" baseline="0"/>
              <a:t> Gimnasio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'Diagrama Proyecto'!$F$2:$F$9</c:f>
                <c:numCache>
                  <c:formatCode>General</c:formatCode>
                  <c:ptCount val="8"/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71450" cap="flat" cmpd="sng" algn="ctr">
                <a:solidFill>
                  <a:schemeClr val="accent4">
                    <a:lumMod val="60000"/>
                    <a:lumOff val="40000"/>
                    <a:alpha val="82000"/>
                  </a:schemeClr>
                </a:solidFill>
                <a:round/>
              </a:ln>
              <a:effectLst/>
            </c:spPr>
          </c:errBars>
          <c:cat>
            <c:strRef>
              <c:f>'Diagrama Proyecto'!$A$2:$A$5</c:f>
              <c:strCache>
                <c:ptCount val="4"/>
                <c:pt idx="0">
                  <c:v>Configuración del proyecto| Desarrollo de modelos</c:v>
                </c:pt>
                <c:pt idx="1">
                  <c:v>Implementacion de controles | Carga de  datos</c:v>
                </c:pt>
                <c:pt idx="2">
                  <c:v>Formularios | Conectar vistas controladores</c:v>
                </c:pt>
                <c:pt idx="3">
                  <c:v>Pruebas-validaciones | documentacion y preparacion final</c:v>
                </c:pt>
              </c:strCache>
            </c:strRef>
          </c:cat>
          <c:val>
            <c:numRef>
              <c:f>'Diagrama Proyecto'!$B$2:$B$5</c:f>
              <c:numCache>
                <c:formatCode>m/d/yyyy</c:formatCode>
                <c:ptCount val="4"/>
                <c:pt idx="0">
                  <c:v>45600</c:v>
                </c:pt>
                <c:pt idx="1">
                  <c:v>45607</c:v>
                </c:pt>
                <c:pt idx="2">
                  <c:v>45614</c:v>
                </c:pt>
                <c:pt idx="3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B-4116-93D5-D7A1C8A56C6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'Diagrama Proyecto'!$A$2:$A$5</c:f>
              <c:strCache>
                <c:ptCount val="4"/>
                <c:pt idx="0">
                  <c:v>Configuración del proyecto| Desarrollo de modelos</c:v>
                </c:pt>
                <c:pt idx="1">
                  <c:v>Implementacion de controles | Carga de  datos</c:v>
                </c:pt>
                <c:pt idx="2">
                  <c:v>Formularios | Conectar vistas controladores</c:v>
                </c:pt>
                <c:pt idx="3">
                  <c:v>Pruebas-validaciones | documentacion y preparacion final</c:v>
                </c:pt>
              </c:strCache>
            </c:strRef>
          </c:cat>
          <c:val>
            <c:numRef>
              <c:f>'Diagrama Proyecto'!$C$2:$C$5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B-4116-93D5-D7A1C8A5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1792"/>
        <c:axId val="92020832"/>
      </c:barChart>
      <c:catAx>
        <c:axId val="92021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2020832"/>
        <c:crosses val="autoZero"/>
        <c:auto val="1"/>
        <c:lblAlgn val="ctr"/>
        <c:lblOffset val="100"/>
        <c:noMultiLvlLbl val="0"/>
      </c:catAx>
      <c:valAx>
        <c:axId val="92020832"/>
        <c:scaling>
          <c:orientation val="minMax"/>
          <c:min val="45597"/>
        </c:scaling>
        <c:delete val="0"/>
        <c:axPos val="t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20217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204787</xdr:rowOff>
    </xdr:from>
    <xdr:to>
      <xdr:col>12</xdr:col>
      <xdr:colOff>581024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19B0C0-1BF5-9D22-B6F1-C5F95ED8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1319211</xdr:colOff>
      <xdr:row>9</xdr:row>
      <xdr:rowOff>176212</xdr:rowOff>
    </xdr:from>
    <xdr:to>
      <xdr:col>4</xdr:col>
      <xdr:colOff>1143000</xdr:colOff>
      <xdr:row>24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571A84-2EB4-5A66-F937-09833E467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95387-C1B5-42B5-AD39-A53F664CB2A3}" name="Tabla1" displayName="Tabla1" ref="A1:D11" totalsRowShown="0" headerRowDxfId="19">
  <autoFilter ref="A1:D11" xr:uid="{B7895387-C1B5-42B5-AD39-A53F664CB2A3}"/>
  <tableColumns count="4">
    <tableColumn id="1" xr3:uid="{FABCF0B3-44B9-4D97-B4A3-8F2AB5F09FC1}" name="Nombre actividad" dataDxfId="18"/>
    <tableColumn id="2" xr3:uid="{FB61FD74-BBE7-4403-8949-CE4DB7DA92B8}" name="Fecha inicio" dataDxfId="17"/>
    <tableColumn id="3" xr3:uid="{230BAD35-BB3B-4D8C-BD87-1F042E3A39D4}" name="Duracion en días " dataDxfId="16"/>
    <tableColumn id="4" xr3:uid="{9F18D84D-0DBE-47D2-9E37-E7ABA89807C8}" name="Fecha fin" dataDxfId="15">
      <calculatedColumnFormula>B2+C2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62B2F-E122-45D4-8CF2-3AB1C107DA98}" name="Tabla13" displayName="Tabla13" ref="A1:D9" totalsRowShown="0" headerRowDxfId="14">
  <autoFilter ref="A1:D9" xr:uid="{B7895387-C1B5-42B5-AD39-A53F664CB2A3}"/>
  <tableColumns count="4">
    <tableColumn id="1" xr3:uid="{29370BB0-C700-4E6B-B641-B4FE7CC68A72}" name="Nombre actividad" dataDxfId="13"/>
    <tableColumn id="2" xr3:uid="{A277D889-268A-4F7B-BFFD-CE8A1528F355}" name="Fecha inicio" dataDxfId="12"/>
    <tableColumn id="3" xr3:uid="{65C2CECC-B60D-4D0D-9F09-A39807B10519}" name="Duracion en días " dataDxfId="11"/>
    <tableColumn id="4" xr3:uid="{67D3793B-2B50-4130-A316-C7991824B2AD}" name="Fecha fin" dataDxfId="10">
      <calculatedColumnFormula>B2+C2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2AE4F6-F02D-459E-A3BE-6F30D0754F70}" name="Tabla3" displayName="Tabla3" ref="F1:G9" totalsRowShown="0" headerRowDxfId="9" dataDxfId="8">
  <autoFilter ref="F1:G9" xr:uid="{162AE4F6-F02D-459E-A3BE-6F30D0754F70}"/>
  <tableColumns count="2">
    <tableColumn id="1" xr3:uid="{0E1966C5-4D9E-48AA-835C-63DB3870109A}" name="Días completados" dataDxfId="7">
      <calculatedColumnFormula>Tabla13[[#This Row],[Duracion en días ]]*#REF!</calculatedColumnFormula>
    </tableColumn>
    <tableColumn id="2" xr3:uid="{B1D1A624-2C33-463D-97DC-D2C377DB37AD}" name="Notas adicionales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6E06CF-9915-4E7C-83D4-9CE7335BE509}" name="Tabla35" displayName="Tabla35" ref="E1:E9" totalsRowShown="0" headerRowDxfId="5" dataDxfId="4">
  <autoFilter ref="E1:E9" xr:uid="{D76E06CF-9915-4E7C-83D4-9CE7335BE509}"/>
  <tableColumns count="1">
    <tableColumn id="1" xr3:uid="{EA002A32-5895-49B1-9068-87AE1F724DD5}" name="% Completado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AC3B-D07A-4EEA-8D1F-76614A50E5F7}">
  <dimension ref="A1:D14"/>
  <sheetViews>
    <sheetView workbookViewId="0">
      <selection activeCell="C3" sqref="C3"/>
    </sheetView>
  </sheetViews>
  <sheetFormatPr baseColWidth="10" defaultRowHeight="15" x14ac:dyDescent="0.25"/>
  <cols>
    <col min="1" max="1" width="18.85546875" style="1" customWidth="1"/>
    <col min="2" max="2" width="28.5703125" style="1" bestFit="1" customWidth="1"/>
    <col min="3" max="3" width="18.5703125" style="1" customWidth="1"/>
    <col min="4" max="4" width="11.42578125" style="1"/>
  </cols>
  <sheetData>
    <row r="1" spans="1:4" ht="29.25" customHeigh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1" t="s">
        <v>4</v>
      </c>
      <c r="B2" s="2">
        <v>45597</v>
      </c>
      <c r="C2" s="1">
        <v>10</v>
      </c>
      <c r="D2" s="2">
        <f>B2+C2</f>
        <v>45607</v>
      </c>
    </row>
    <row r="3" spans="1:4" x14ac:dyDescent="0.25">
      <c r="A3" s="1" t="s">
        <v>5</v>
      </c>
      <c r="B3" s="2">
        <v>45598</v>
      </c>
      <c r="C3" s="1">
        <v>3</v>
      </c>
      <c r="D3" s="2">
        <f t="shared" ref="D3:D11" si="0">B3+C3</f>
        <v>45601</v>
      </c>
    </row>
    <row r="4" spans="1:4" x14ac:dyDescent="0.25">
      <c r="A4" s="1" t="s">
        <v>6</v>
      </c>
      <c r="B4" s="2">
        <v>45599</v>
      </c>
      <c r="C4" s="1">
        <v>16</v>
      </c>
      <c r="D4" s="2">
        <f t="shared" si="0"/>
        <v>45615</v>
      </c>
    </row>
    <row r="5" spans="1:4" x14ac:dyDescent="0.25">
      <c r="A5" s="1" t="s">
        <v>7</v>
      </c>
      <c r="B5" s="2">
        <v>45600</v>
      </c>
      <c r="C5" s="1">
        <v>9</v>
      </c>
      <c r="D5" s="2">
        <f t="shared" si="0"/>
        <v>45609</v>
      </c>
    </row>
    <row r="6" spans="1:4" x14ac:dyDescent="0.25">
      <c r="A6" s="1" t="s">
        <v>8</v>
      </c>
      <c r="B6" s="2">
        <v>45601</v>
      </c>
      <c r="C6" s="1">
        <v>3</v>
      </c>
      <c r="D6" s="2">
        <f t="shared" si="0"/>
        <v>45604</v>
      </c>
    </row>
    <row r="7" spans="1:4" x14ac:dyDescent="0.25">
      <c r="A7" s="1" t="s">
        <v>9</v>
      </c>
      <c r="B7" s="2">
        <v>45602</v>
      </c>
      <c r="C7" s="1">
        <v>4</v>
      </c>
      <c r="D7" s="2">
        <f t="shared" si="0"/>
        <v>45606</v>
      </c>
    </row>
    <row r="8" spans="1:4" x14ac:dyDescent="0.25">
      <c r="A8" s="1" t="s">
        <v>10</v>
      </c>
      <c r="B8" s="2">
        <v>45603</v>
      </c>
      <c r="C8" s="1">
        <v>9</v>
      </c>
      <c r="D8" s="2">
        <f t="shared" si="0"/>
        <v>45612</v>
      </c>
    </row>
    <row r="9" spans="1:4" x14ac:dyDescent="0.25">
      <c r="A9" s="1" t="s">
        <v>11</v>
      </c>
      <c r="B9" s="2">
        <v>45604</v>
      </c>
      <c r="C9" s="1">
        <v>15</v>
      </c>
      <c r="D9" s="2">
        <f t="shared" si="0"/>
        <v>45619</v>
      </c>
    </row>
    <row r="10" spans="1:4" x14ac:dyDescent="0.25">
      <c r="A10" s="1" t="s">
        <v>12</v>
      </c>
      <c r="B10" s="2">
        <v>45605</v>
      </c>
      <c r="C10" s="1">
        <v>6</v>
      </c>
      <c r="D10" s="2">
        <f t="shared" si="0"/>
        <v>45611</v>
      </c>
    </row>
    <row r="11" spans="1:4" x14ac:dyDescent="0.25">
      <c r="A11" s="1" t="s">
        <v>13</v>
      </c>
      <c r="B11" s="2">
        <v>45606</v>
      </c>
      <c r="C11" s="1">
        <v>12</v>
      </c>
      <c r="D11" s="2">
        <f t="shared" si="0"/>
        <v>45618</v>
      </c>
    </row>
    <row r="13" spans="1:4" x14ac:dyDescent="0.25">
      <c r="B13" s="3" t="s">
        <v>14</v>
      </c>
      <c r="C13" s="5">
        <f>+B2</f>
        <v>45597</v>
      </c>
    </row>
    <row r="14" spans="1:4" x14ac:dyDescent="0.25">
      <c r="B14" s="3" t="s">
        <v>15</v>
      </c>
      <c r="C14" s="5">
        <f>+D11</f>
        <v>45618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FDC7-CF37-4E4F-A6EB-052A2D074CA9}">
  <dimension ref="A1:G9"/>
  <sheetViews>
    <sheetView tabSelected="1" zoomScaleNormal="100" workbookViewId="0">
      <selection activeCell="F19" sqref="F19"/>
    </sheetView>
  </sheetViews>
  <sheetFormatPr baseColWidth="10" defaultRowHeight="15" x14ac:dyDescent="0.25"/>
  <cols>
    <col min="1" max="1" width="54.140625" style="1" bestFit="1" customWidth="1"/>
    <col min="2" max="2" width="28.5703125" style="1" bestFit="1" customWidth="1"/>
    <col min="3" max="3" width="18.5703125" style="1" customWidth="1"/>
    <col min="4" max="4" width="11.42578125" style="1"/>
    <col min="5" max="6" width="19.5703125" style="1" bestFit="1" customWidth="1"/>
    <col min="7" max="7" width="22.140625" bestFit="1" customWidth="1"/>
  </cols>
  <sheetData>
    <row r="1" spans="1:7" ht="29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16</v>
      </c>
      <c r="F1" s="4" t="s">
        <v>17</v>
      </c>
      <c r="G1" s="4" t="s">
        <v>22</v>
      </c>
    </row>
    <row r="2" spans="1:7" x14ac:dyDescent="0.25">
      <c r="A2" s="1" t="s">
        <v>21</v>
      </c>
      <c r="B2" s="2">
        <v>45600</v>
      </c>
      <c r="C2" s="1">
        <v>4</v>
      </c>
      <c r="D2" s="6">
        <f t="shared" ref="D2:D5" si="0">B2+C2</f>
        <v>45604</v>
      </c>
      <c r="E2" s="7">
        <v>1</v>
      </c>
      <c r="F2" s="1">
        <f>Tabla13[[#This Row],[Duracion en días ]]*Tabla35[[#This Row],[% Completado]]</f>
        <v>4</v>
      </c>
      <c r="G2" s="1" t="s">
        <v>23</v>
      </c>
    </row>
    <row r="3" spans="1:7" x14ac:dyDescent="0.25">
      <c r="A3" s="1" t="s">
        <v>20</v>
      </c>
      <c r="B3" s="2">
        <v>45607</v>
      </c>
      <c r="C3" s="1">
        <v>4</v>
      </c>
      <c r="D3" s="2">
        <f t="shared" si="0"/>
        <v>45611</v>
      </c>
      <c r="E3" s="7">
        <v>1</v>
      </c>
      <c r="F3" s="1">
        <f>Tabla13[[#This Row],[Duracion en días ]]*Tabla35[[#This Row],[% Completado]]</f>
        <v>4</v>
      </c>
      <c r="G3" s="1" t="s">
        <v>23</v>
      </c>
    </row>
    <row r="4" spans="1:7" x14ac:dyDescent="0.25">
      <c r="A4" s="1" t="s">
        <v>19</v>
      </c>
      <c r="B4" s="2">
        <v>45614</v>
      </c>
      <c r="C4" s="1">
        <v>4</v>
      </c>
      <c r="D4" s="2">
        <f t="shared" si="0"/>
        <v>45618</v>
      </c>
      <c r="E4" s="7">
        <v>1</v>
      </c>
      <c r="F4" s="1">
        <f>Tabla13[[#This Row],[Duracion en días ]]*Tabla35[[#This Row],[% Completado]]</f>
        <v>4</v>
      </c>
      <c r="G4" s="1" t="s">
        <v>23</v>
      </c>
    </row>
    <row r="5" spans="1:7" x14ac:dyDescent="0.25">
      <c r="A5" s="1" t="s">
        <v>18</v>
      </c>
      <c r="B5" s="2">
        <v>45621</v>
      </c>
      <c r="C5" s="1">
        <v>2</v>
      </c>
      <c r="D5" s="2">
        <f t="shared" si="0"/>
        <v>45623</v>
      </c>
      <c r="E5" s="7">
        <v>1</v>
      </c>
      <c r="F5" s="1">
        <f>Tabla13[[#This Row],[Duracion en días ]]*Tabla35[[#This Row],[% Completado]]</f>
        <v>2</v>
      </c>
      <c r="G5" s="1" t="s">
        <v>23</v>
      </c>
    </row>
    <row r="6" spans="1:7" x14ac:dyDescent="0.25">
      <c r="B6" s="2"/>
      <c r="D6" s="2"/>
      <c r="E6" s="7"/>
      <c r="G6" s="1"/>
    </row>
    <row r="7" spans="1:7" x14ac:dyDescent="0.25">
      <c r="B7" s="2"/>
      <c r="D7" s="2"/>
      <c r="E7" s="7"/>
      <c r="G7" s="1"/>
    </row>
    <row r="8" spans="1:7" x14ac:dyDescent="0.25">
      <c r="B8" s="2"/>
      <c r="D8" s="2"/>
      <c r="E8" s="7"/>
      <c r="G8" s="1"/>
    </row>
    <row r="9" spans="1:7" x14ac:dyDescent="0.25">
      <c r="B9" s="2"/>
      <c r="D9" s="2"/>
      <c r="E9" s="7"/>
      <c r="G9" s="1"/>
    </row>
  </sheetData>
  <phoneticPr fontId="3" type="noConversion"/>
  <conditionalFormatting sqref="B2:B9">
    <cfRule type="expression" dxfId="2" priority="4">
      <formula>B2=MIN($B$2:$B$9)</formula>
    </cfRule>
  </conditionalFormatting>
  <conditionalFormatting sqref="D2:D9">
    <cfRule type="expression" dxfId="1" priority="5">
      <formula>B2=MAX($D$2:$D$9)</formula>
    </cfRule>
    <cfRule type="expression" dxfId="0" priority="6">
      <formula>B2=MAX($D$2:$D$9)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Diagrama 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Alemán</dc:creator>
  <cp:lastModifiedBy>Fernanda Alemán</cp:lastModifiedBy>
  <dcterms:created xsi:type="dcterms:W3CDTF">2024-11-02T02:46:26Z</dcterms:created>
  <dcterms:modified xsi:type="dcterms:W3CDTF">2024-11-27T23:15:20Z</dcterms:modified>
</cp:coreProperties>
</file>