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66925"/>
  <mc:AlternateContent xmlns:mc="http://schemas.openxmlformats.org/markup-compatibility/2006">
    <mc:Choice Requires="x15">
      <x15ac:absPath xmlns:x15ac="http://schemas.microsoft.com/office/spreadsheetml/2010/11/ac" url="C:\Mitre\CMS\CMCS\SGC\Phase 3 - MVP\Requirements\"/>
    </mc:Choice>
  </mc:AlternateContent>
  <bookViews>
    <workbookView xWindow="0" yWindow="0" windowWidth="14370" windowHeight="7335" tabRatio="820"/>
  </bookViews>
  <sheets>
    <sheet name="FUNC Reqs" sheetId="1" r:id="rId1"/>
    <sheet name="Performance" sheetId="6" state="hidden" r:id="rId2"/>
    <sheet name="Selections" sheetId="2" r:id="rId3"/>
  </sheets>
  <definedNames>
    <definedName name="_xlnm._FilterDatabase" localSheetId="0" hidden="1">'FUNC Reqs'!$H$1:$H$92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6" l="1"/>
  <c r="D12" i="6"/>
  <c r="D11" i="6"/>
</calcChain>
</file>

<file path=xl/sharedStrings.xml><?xml version="1.0" encoding="utf-8"?>
<sst xmlns="http://schemas.openxmlformats.org/spreadsheetml/2006/main" count="407" uniqueCount="163">
  <si>
    <t>MO</t>
  </si>
  <si>
    <t>Screening and Auditing Notes.docx</t>
  </si>
  <si>
    <t>MISSOURI MEDICAID PROVIDER ENROLLMENT INFORMATION GUIDE.docx</t>
  </si>
  <si>
    <t>LA</t>
  </si>
  <si>
    <t>PSM State Calls Requirements_functionality needs.xlsx</t>
  </si>
  <si>
    <t>WV</t>
  </si>
  <si>
    <t>OH</t>
  </si>
  <si>
    <t>VT/WV</t>
  </si>
  <si>
    <t>VT</t>
  </si>
  <si>
    <t>VTMedicaidProviderManual.pdf</t>
  </si>
  <si>
    <t>GrnMtnCareEnrollInst.pdf</t>
  </si>
  <si>
    <t>pre-certification-requirements.md</t>
  </si>
  <si>
    <t>Requirement ID Number</t>
  </si>
  <si>
    <t>Requirement Statement</t>
  </si>
  <si>
    <t>Source</t>
  </si>
  <si>
    <t>Source Document</t>
  </si>
  <si>
    <t>Design Reference</t>
  </si>
  <si>
    <t>Acceptance Test Reference</t>
  </si>
  <si>
    <t>Comment</t>
  </si>
  <si>
    <t>Release</t>
  </si>
  <si>
    <t xml:space="preserve">Priority </t>
  </si>
  <si>
    <t>Rank</t>
  </si>
  <si>
    <t xml:space="preserve">High </t>
  </si>
  <si>
    <t>Medium</t>
  </si>
  <si>
    <t>Low</t>
  </si>
  <si>
    <t>Alpha</t>
  </si>
  <si>
    <t>Beta</t>
  </si>
  <si>
    <t>Release 1</t>
  </si>
  <si>
    <t>Post R1</t>
  </si>
  <si>
    <t>Priority</t>
  </si>
  <si>
    <t>The PSM shall keep a record of the date of each screening/monitoring event, the score, and the agencies decision for each provider.</t>
  </si>
  <si>
    <t>The PSM shall download all monitoring risk scores for each month as a CSV</t>
  </si>
  <si>
    <t>The PSM shall compare monitoring statistics (e.g. license expirations that were not caught within a month, total number of sanctions) from one month to the next.</t>
  </si>
  <si>
    <t>The PSM shall store monthly audit record for a provider even if their information has not changed.</t>
  </si>
  <si>
    <t>The PSM shall not send re-screening results to admin for review if provider information has not changed.</t>
  </si>
  <si>
    <t>The PSM shall accept a form that shows a tax ID number and legal name for each provider (ex forms: CP 575 or 147C letter; 941 Employer's's Quarterly Federal Tax Return; 8109 Tax Coupon; or letter from IRS with the Federal Tax Identification Number and legal name).</t>
  </si>
  <si>
    <t>The PSM shall associate multiple Medicare IDs with the same provider, if the provider has multiple locations.</t>
  </si>
  <si>
    <t>The PSM shall integrate provider-type business rules described in the Enrollment Information Guide into the system.</t>
  </si>
  <si>
    <t>The PSM shall integrate records with MO HealthNet.</t>
  </si>
  <si>
    <t>The PSM shall provide per-field instructions on the application screen.</t>
  </si>
  <si>
    <t>The PSM shall provide detailed instructions for completing the application via a Help link.</t>
  </si>
  <si>
    <t>The PSM shall provide a screen to verify entered information.</t>
  </si>
  <si>
    <t>The PSM shall allow applicant to edit entered information.</t>
  </si>
  <si>
    <t>The PSM shall allow applicant to print application for their records.</t>
  </si>
  <si>
    <t>The PSM shall allow applicant to save a partial application as a draft.</t>
  </si>
  <si>
    <t>The PSM shall allow applicant to upload attachments to support the application.</t>
  </si>
  <si>
    <t>The PSM shall indicate what kinds of documents/attachments are required by provider type.</t>
  </si>
  <si>
    <t>The PSM shall indicate which fields are required.</t>
  </si>
  <si>
    <t>The PSM shall prevent application submission if required fields are empty.</t>
  </si>
  <si>
    <t>The PSM shall ensure that tax ID number is 9 digits</t>
  </si>
  <si>
    <t>The PSM shall validate HIPAA Taxonomy codes against http://www.wpc-edi.com/codes/taxonomy</t>
  </si>
  <si>
    <t>The PSM shall require the following fields: Provider Name, Business Phone, Provider Street Address, City, State, Zip Code, County, SSN, Date of Birth, License Number, IRS Payee Name, DBA Name, Payee Address, Payee City, Payee State, Payee Zip Code, Payee Tax ID, Provider Email address</t>
  </si>
  <si>
    <t>The PSM shall accept the following fields:Practice Type, Specialties (1 or more), NPI, HIPAA Taxonomy Codes, CLIA number, DHSS certification, Optical and Audiology y/n, Collaborative Practice Agreement y/n, RHC y/n, Medicare Provider Number, Case Mgmt y/n, Rural Health Rate</t>
  </si>
  <si>
    <t>The PSM shall show a list of settings in which a provider might see clients/patients, including "Other."</t>
  </si>
  <si>
    <t>The PSM shall allow applicants to choose multiple care settings.</t>
  </si>
  <si>
    <t>The PSM shall require the following fields: Contact email, Merger y/n, Owner/board names and addresses, Care settings, DEA controlled substances certification y/n, DEA revocation y/n</t>
  </si>
  <si>
    <t>The PSM shall accept the following fields: Applicant Name, Contact Person, Contact phone, Medicaid number</t>
  </si>
  <si>
    <t>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t>
  </si>
  <si>
    <t>The PSM shall, to extent permitted by law, make screening data available for analytics and other reporting purposes.</t>
  </si>
  <si>
    <t>The PSM shall show integrated history of a provider record -- allow users to scroll back in history to see changes over time without needing to navigate to separate files.</t>
  </si>
  <si>
    <t>The PSM shall screen providers for managed care plans.</t>
  </si>
  <si>
    <t>The PSM shall notify managed care plans when a provider becomes eligible (has been screened) and/or allow a managed care plan to check a provider's eligibility.</t>
  </si>
  <si>
    <t>The PSM shall detect and ask specific questions of bordering-state providers.</t>
  </si>
  <si>
    <t>The PSM shall share NPI between individual providers, for group practices.</t>
  </si>
  <si>
    <t>The PSM shall validate entered information as provider fills out application (not at the end of the process).</t>
  </si>
  <si>
    <t>The PSM shall limit enrollment to providers in the following categories: (1) in-state, (2) out-of-state in-network, (3) within a defined "border" region of neighboring states.</t>
  </si>
  <si>
    <t>The PSM shall issue Medicaid provider ID number to each approved provider.</t>
  </si>
  <si>
    <t>The PSM shall send letter confirming enrollment.</t>
  </si>
  <si>
    <t>The PSM shall notify providers 90 days before their enrollment expires, so that they can go through revalidation.</t>
  </si>
  <si>
    <t>The PSM shall automatically reject applications that do not include all mandatory information.</t>
  </si>
  <si>
    <t>The PSM shall allow providers to terminate their enrollment on a specified date.</t>
  </si>
  <si>
    <t>The PSM shall require providers to give 30 days notice before terminating enrollment.</t>
  </si>
  <si>
    <t>The PSM shall require PC Plus providers to give 90 days notice before terminating enrollment.</t>
  </si>
  <si>
    <t>The PSM shall separate providers into risk categories limited, moderate, and high based on provider type, as established by CMS.</t>
  </si>
  <si>
    <t>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</si>
  <si>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The PSM shall provide space for results of on-site visits, for moderate- and high-risk provider types.</t>
  </si>
  <si>
    <t>The PSM shall conduct a fingerprint-based criminal background check for high-risk provider types.</t>
  </si>
  <si>
    <t>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</si>
  <si>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The PSM shall require revalidation every 3-5 years (depending on risk level); terminate enrollment if revalidation is not completed.</t>
  </si>
  <si>
    <t>The PSM shall have the capability to create a high-risk list to ensure that providers that are suspected or known to be fraudulent are flagged at the time of screening.</t>
  </si>
  <si>
    <t>The PSM shall define a common workflow for collecting enrollment information of individual providers</t>
  </si>
  <si>
    <t>The PSM shall support communications to and from providers and track and monitor responses to the communications.</t>
  </si>
  <si>
    <t>The PSM shall support a provider appeals process in compliance with federal guidelines (42 CFR 431.105)</t>
  </si>
  <si>
    <t>The PSM shall use consistent provider naming conventions to differentiate between first names, last names, and business or corporate names and to allow flexible searches based on the provider name.</t>
  </si>
  <si>
    <t>The PSM shall flag and route records for action if multiple internal state assigned provider numbers are associated with a single provider.</t>
  </si>
  <si>
    <t>The PSM shall maintain date-specific provider enrollment and demographic data.</t>
  </si>
  <si>
    <t>The PSM shall generate information requests, correspondence, or notifications based on the status of the application for enrollment.</t>
  </si>
  <si>
    <t>The PSM shall verify provider eligibility in support of other system processes, i.e. payment of claims.</t>
  </si>
  <si>
    <t>The PSM shall cross-reference license and sanction information with other state or federal agencies.</t>
  </si>
  <si>
    <t>The PSM shall maintain the capability to limit billing and providers to certain benefit plans, services, by procedure codes, ranges of procedure codes, member age or by provider type(s) or as otherwise directed by the State.</t>
  </si>
  <si>
    <t>The PSM shall support automated criminal background checks for all providers as specified by the State.</t>
  </si>
  <si>
    <t>The PSM shall maintain a flag for providers who are eligible to use electronic funds transfer (EFT) and electronic claims submission.</t>
  </si>
  <si>
    <t>The PSM shall accept, validate, and process transactions or user entries to update and maintain provider information.</t>
  </si>
  <si>
    <t>The PSM shall maintain an audit trail of all updates to the provider data, for a time period specified by the state.</t>
  </si>
  <si>
    <t>The PSM shall maintain providers’ drug enforcement administration (DEA) numbers.</t>
  </si>
  <si>
    <t>Requirement Category</t>
  </si>
  <si>
    <t>1.  Capability to conduct identity verification</t>
  </si>
  <si>
    <t>2.  Capability to build provider profile</t>
  </si>
  <si>
    <t>3.  Capability to evaluate and maintain the integrity of the results</t>
  </si>
  <si>
    <t>4.  Improve efficiency</t>
  </si>
  <si>
    <t>5.  Meets architecture guideline</t>
  </si>
  <si>
    <t>6. Integrates into MITA framework - is MITA compliant</t>
  </si>
  <si>
    <t>7. Accurate, cost effective and timely</t>
  </si>
  <si>
    <t>The PSM shall have the option of zipcode + 4 for all address fields</t>
  </si>
  <si>
    <t>email from Jacques Kado on 7/11</t>
  </si>
  <si>
    <t>The PSM shall allow multiple locations for the provider.</t>
  </si>
  <si>
    <t>The PSM shall provide a rejection reason if an application is rejected.</t>
  </si>
  <si>
    <t>MN</t>
  </si>
  <si>
    <t>Original PSC Master Evaluation Matrix</t>
  </si>
  <si>
    <t>The PSM shall have the capability to capture critical attributes including licensing information, financial data, and any other data attributes which could impact a risk level.</t>
  </si>
  <si>
    <t>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</si>
  <si>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The PSM shall have the turnaround time for performing automated checks typical for a web based system</t>
  </si>
  <si>
    <t xml:space="preserve">The PSM shall improve efficiency of the Screening Solution in terms of cost and schedule to actually implement </t>
  </si>
  <si>
    <t>The PSM shall Improve effectiveness of the risk-screening model in detecting fraud based issues</t>
  </si>
  <si>
    <t>The PSM shall Improve technical soundness of risk-scoring in flagging potential fraudulent patterns and tendencies</t>
  </si>
  <si>
    <t>The PSM shall save administrative/infrastructure cost by providing a multi-tenant provider screening solution</t>
  </si>
  <si>
    <t>The PSM shall reduce the time needed by providers to submit new/renewal application information and resolve discrepancies.</t>
  </si>
  <si>
    <t>The PSM shall reduce processing and transaction time for submitting and receiving queries to authoritative data sources regarding provider credentials and sanctions.</t>
  </si>
  <si>
    <t>Means of demonstrating compliance ---&gt;</t>
  </si>
  <si>
    <t>I = Inspection, D = Demonstration, A = Attestation</t>
  </si>
  <si>
    <t>Provider Enrollment Screening System Assessment</t>
  </si>
  <si>
    <t>Score -------&gt;</t>
  </si>
  <si>
    <t>2 = Meets requirement.   1 = partially meets requirement; Needs work.   0 = Does not meet requirement</t>
  </si>
  <si>
    <t>Means of demonstrating compliance</t>
  </si>
  <si>
    <t>Score</t>
  </si>
  <si>
    <t>Notes</t>
  </si>
  <si>
    <t>Sum</t>
  </si>
  <si>
    <t>Count</t>
  </si>
  <si>
    <t>Percentage</t>
  </si>
  <si>
    <t>7. The system will support an average number of concurrent users of  25-30</t>
  </si>
  <si>
    <t>5.  The system will support a peak usage number of concurrent users not to exceed 100</t>
  </si>
  <si>
    <t>4.  The system will support access by users from different time zones.</t>
  </si>
  <si>
    <t>3. All pages in the application should be loaded in 5 seconds or less after the initial hit.</t>
  </si>
  <si>
    <t xml:space="preserve">2.  The application will have 24x7 availability </t>
  </si>
  <si>
    <t xml:space="preserve">1.  The application will achieve 99.5% uptime </t>
  </si>
  <si>
    <t>Performance Requirements:</t>
  </si>
  <si>
    <t>Performance:</t>
  </si>
  <si>
    <t>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</si>
  <si>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</si>
  <si>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The PSM shall remember previous rejected providers and reasons for rejection corresponding form fields</t>
  </si>
  <si>
    <t>The PSM shall provide comprehensive verification of all (verifible) data fields for all providers enrolled</t>
  </si>
  <si>
    <t>MVP - Sept</t>
  </si>
  <si>
    <t>MVP - Dec</t>
  </si>
  <si>
    <t>The PSM shall have the capability to ensure that providers that have a history of fraud are flagged with a higher risk level at the time of screening</t>
  </si>
  <si>
    <t>The PSM shall have the capability to escalate the intensity of screening for providers that are flagged as higher risk.</t>
  </si>
  <si>
    <t>Pre-certification
PRM2.5</t>
  </si>
  <si>
    <t>Pre-certification
PM.PR3.1</t>
  </si>
  <si>
    <t>Pre-certification
PM.PR1.11</t>
  </si>
  <si>
    <t>Pre-certification
PM.PR3.10</t>
  </si>
  <si>
    <t>Pre-certification
PM.PR3.3</t>
  </si>
  <si>
    <t>Pre-certification
PM.PR3.7</t>
  </si>
  <si>
    <t>Pre-certification
PM.PR1.4</t>
  </si>
  <si>
    <t>Pre-certification
PM.PR1.7</t>
  </si>
  <si>
    <t>Pre-certification
PM.PR2.7</t>
  </si>
  <si>
    <t>Pre-certification
MITA PM.PR3.6</t>
  </si>
  <si>
    <t>Pre-certification
PM.PR1.5</t>
  </si>
  <si>
    <t>Pre-certification
PM.PR1.8</t>
  </si>
  <si>
    <t>Pre-certification
PM.PR2.9</t>
  </si>
  <si>
    <t>Pre-certification
PM.PR1.6</t>
  </si>
  <si>
    <t>Pre-certification
PM.PR2.1</t>
  </si>
  <si>
    <t>Pre-certification
E&amp;E.PR1.1</t>
  </si>
  <si>
    <t>Pre-certification
PM.PR2.3</t>
  </si>
  <si>
    <t>The PSM shall produce notices to applicants of pending status, approval, or rejection of their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</si>
</sst>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11"/>
      <color rgb="FF24292E"/>
      <name val="Segoe UI"/>
      <family val="2"/>
    </font>
    <font>
      <u/>
      <sz val="11"/>
      <color theme="10"/>
      <name val="Calibri"/>
      <family val="2"/>
      <scheme val="minor"/>
    </font>
    <font>
      <sz val="11"/>
      <color rgb="FF000000"/>
      <name val="Calibri"/>
      <family val="2"/>
      <charset val="1"/>
    </font>
    <font>
      <b/>
      <sz val="8"/>
      <color rgb="FF000000"/>
      <name val="Calibri"/>
      <family val="2"/>
      <charset val="1"/>
    </font>
    <font>
      <b/>
      <i/>
      <sz val="11"/>
      <color rgb="FF000000"/>
      <name val="Calibri"/>
      <family val="2"/>
      <charset val="1"/>
    </font>
    <font>
      <b/>
      <sz val="18"/>
      <name val="Times New Roman"/>
      <family val="1"/>
      <charset val="1"/>
    </font>
    <font>
      <b/>
      <sz val="11"/>
      <color rgb="FF000000"/>
      <name val="Calibri"/>
      <family val="2"/>
      <charset val="1"/>
    </font>
    <font>
      <b/>
      <sz val="18"/>
      <color rgb="FF000000"/>
      <name val="Calibri"/>
      <family val="2"/>
      <charset val="1"/>
    </font>
    <font>
      <b/>
      <sz val="14"/>
      <color rgb="FF000000"/>
      <name val="Calibri"/>
      <family val="2"/>
      <charset val="1"/>
    </font>
    <font>
      <sz val="12"/>
      <color rgb="FF000000"/>
      <name val="Calibri"/>
      <family val="2"/>
      <charset val="1"/>
    </font>
    <font>
      <b/>
      <sz val="9"/>
      <color rgb="FF000000"/>
      <name val="Calibri"/>
      <family val="2"/>
      <charset val="1"/>
    </font>
    <font>
      <sz val="11"/>
      <color rgb="FF24292E"/>
      <name val="Segoe UI"/>
      <family val="2"/>
      <charset val="1"/>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FF"/>
        <bgColor rgb="FFFDEADA"/>
      </patternFill>
    </fill>
    <fill>
      <patternFill patternType="solid">
        <fgColor rgb="FFD99694"/>
        <bgColor rgb="FFFF99CC"/>
      </patternFill>
    </fill>
    <fill>
      <patternFill patternType="solid">
        <fgColor rgb="FFFFFF00"/>
        <bgColor rgb="FFFFFF00"/>
      </patternFill>
    </fill>
    <fill>
      <patternFill patternType="solid">
        <fgColor rgb="FFDCE6F2"/>
        <bgColor rgb="FFE6E0EC"/>
      </patternFill>
    </fill>
    <fill>
      <patternFill patternType="solid">
        <fgColor rgb="FFFDEADA"/>
        <bgColor rgb="FFE6E0E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4" fillId="0" borderId="0"/>
  </cellStyleXfs>
  <cellXfs count="42">
    <xf numFmtId="0" fontId="0" fillId="0" borderId="0" xfId="0"/>
    <xf numFmtId="0" fontId="0" fillId="0" borderId="0" xfId="0" applyAlignment="1">
      <alignment vertical="top"/>
    </xf>
    <xf numFmtId="0" fontId="1" fillId="0" borderId="0" xfId="0" applyFont="1" applyAlignment="1">
      <alignment vertical="top"/>
    </xf>
    <xf numFmtId="0" fontId="1" fillId="2" borderId="1" xfId="0" applyFont="1" applyFill="1" applyBorder="1" applyAlignment="1">
      <alignment vertical="top" wrapText="1"/>
    </xf>
    <xf numFmtId="0" fontId="1" fillId="2" borderId="1" xfId="0" applyFont="1" applyFill="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3" fillId="0" borderId="1" xfId="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lignment vertical="top"/>
    </xf>
    <xf numFmtId="0" fontId="1" fillId="3" borderId="2" xfId="0" applyFont="1" applyFill="1" applyBorder="1" applyAlignment="1">
      <alignment horizontal="left" vertical="top" wrapText="1"/>
    </xf>
    <xf numFmtId="0" fontId="0" fillId="0" borderId="2" xfId="0" applyBorder="1" applyAlignment="1">
      <alignment vertical="top"/>
    </xf>
    <xf numFmtId="0" fontId="0" fillId="3" borderId="1" xfId="0" applyFont="1" applyFill="1" applyBorder="1" applyAlignment="1">
      <alignment vertical="top"/>
    </xf>
    <xf numFmtId="0" fontId="2" fillId="3" borderId="1" xfId="0" applyFont="1" applyFill="1" applyBorder="1" applyAlignment="1">
      <alignment vertical="top" wrapText="1"/>
    </xf>
    <xf numFmtId="0" fontId="0" fillId="3" borderId="1" xfId="0" applyFill="1" applyBorder="1" applyAlignment="1">
      <alignment vertical="top"/>
    </xf>
    <xf numFmtId="0" fontId="4" fillId="0" borderId="0" xfId="2"/>
    <xf numFmtId="0" fontId="5" fillId="0" borderId="1" xfId="2" applyFont="1" applyBorder="1" applyAlignment="1">
      <alignment wrapText="1"/>
    </xf>
    <xf numFmtId="0" fontId="7" fillId="4" borderId="0" xfId="2" applyFont="1" applyFill="1" applyBorder="1" applyAlignment="1" applyProtection="1">
      <alignment horizontal="left"/>
    </xf>
    <xf numFmtId="0" fontId="8" fillId="5" borderId="4" xfId="2" applyFont="1" applyFill="1" applyBorder="1" applyAlignment="1">
      <alignment wrapText="1"/>
    </xf>
    <xf numFmtId="0" fontId="9" fillId="0" borderId="1" xfId="2" applyFont="1" applyBorder="1" applyAlignment="1">
      <alignment wrapText="1"/>
    </xf>
    <xf numFmtId="10" fontId="4" fillId="6" borderId="1" xfId="2" applyNumberFormat="1" applyFill="1" applyBorder="1"/>
    <xf numFmtId="0" fontId="11" fillId="5" borderId="1" xfId="2" applyFont="1" applyFill="1" applyBorder="1" applyAlignment="1">
      <alignment wrapText="1"/>
    </xf>
    <xf numFmtId="0" fontId="4" fillId="7" borderId="0" xfId="2" applyFont="1" applyFill="1" applyBorder="1"/>
    <xf numFmtId="0" fontId="4" fillId="0" borderId="1" xfId="2" applyBorder="1"/>
    <xf numFmtId="0" fontId="10" fillId="0" borderId="1" xfId="2" applyFont="1" applyBorder="1"/>
    <xf numFmtId="0" fontId="10" fillId="0" borderId="1" xfId="2" applyFont="1" applyBorder="1" applyAlignment="1">
      <alignment wrapText="1"/>
    </xf>
    <xf numFmtId="0" fontId="4" fillId="8" borderId="1" xfId="2" applyFill="1" applyBorder="1"/>
    <xf numFmtId="0" fontId="4" fillId="6" borderId="1" xfId="2" applyFill="1" applyBorder="1"/>
    <xf numFmtId="0" fontId="12" fillId="0" borderId="1" xfId="2" applyFont="1" applyBorder="1" applyAlignment="1">
      <alignment wrapText="1"/>
    </xf>
    <xf numFmtId="0" fontId="8" fillId="8" borderId="1" xfId="2" applyFont="1" applyFill="1" applyBorder="1"/>
    <xf numFmtId="0" fontId="4" fillId="8" borderId="1" xfId="2" applyFont="1" applyFill="1" applyBorder="1"/>
    <xf numFmtId="0" fontId="4" fillId="8" borderId="1" xfId="2" applyFont="1" applyFill="1" applyBorder="1" applyAlignment="1">
      <alignment vertical="center"/>
    </xf>
    <xf numFmtId="0" fontId="13" fillId="0" borderId="1" xfId="0" applyFont="1" applyBorder="1" applyAlignment="1">
      <alignment vertical="top" wrapText="1"/>
    </xf>
    <xf numFmtId="0" fontId="2" fillId="0" borderId="1" xfId="0" applyFont="1" applyFill="1" applyBorder="1" applyAlignment="1">
      <alignment vertical="top" wrapText="1"/>
    </xf>
    <xf numFmtId="0" fontId="2" fillId="0" borderId="3" xfId="0" applyFont="1" applyFill="1" applyBorder="1" applyAlignment="1">
      <alignment vertical="top" wrapText="1"/>
    </xf>
    <xf numFmtId="0" fontId="0" fillId="0" borderId="1" xfId="0" applyBorder="1" applyAlignment="1">
      <alignment vertical="top" wrapText="1"/>
    </xf>
    <xf numFmtId="0" fontId="13" fillId="0" borderId="1" xfId="0" applyFont="1" applyFill="1" applyBorder="1" applyAlignment="1">
      <alignment vertical="top" wrapText="1"/>
    </xf>
    <xf numFmtId="0" fontId="0" fillId="0" borderId="1" xfId="0" applyFill="1" applyBorder="1" applyAlignment="1">
      <alignment vertical="top"/>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6" fillId="0" borderId="1" xfId="2" applyFont="1" applyBorder="1" applyAlignment="1"/>
    <xf numFmtId="0" fontId="6" fillId="0" borderId="1" xfId="2" applyFont="1" applyBorder="1" applyAlignment="1" applyProtection="1">
      <alignment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914120" cy="676350"/>
    <xdr:sp macro="" textlink="">
      <xdr:nvSpPr>
        <xdr:cNvPr id="2" name="CustomShape 1">
          <a:extLst>
            <a:ext uri="{FF2B5EF4-FFF2-40B4-BE49-F238E27FC236}">
              <a16:creationId xmlns:a16="http://schemas.microsoft.com/office/drawing/2014/main" id="{00000000-0008-0000-0900-00000A000000}"/>
            </a:ext>
          </a:extLst>
        </xdr:cNvPr>
        <xdr:cNvSpPr/>
      </xdr:nvSpPr>
      <xdr:spPr>
        <a:xfrm>
          <a:off x="647700" y="0"/>
          <a:ext cx="1914120" cy="676350"/>
        </a:xfrm>
        <a:prstGeom prst="rect">
          <a:avLst/>
        </a:prstGeom>
        <a:noFill/>
        <a:ln>
          <a:noFill/>
        </a:ln>
      </xdr:spPr>
      <xdr:style>
        <a:lnRef idx="0">
          <a:scrgbClr r="0" g="0" b="0"/>
        </a:lnRef>
        <a:fillRef idx="0">
          <a:scrgbClr r="0" g="0" b="0"/>
        </a:fillRef>
        <a:effectRef idx="0">
          <a:scrgbClr r="0" g="0" b="0"/>
        </a:effectRef>
        <a:fontRef idx="minor"/>
      </xdr:style>
      <xdr:txBody>
        <a:bodyPr/>
        <a:lstStyle/>
        <a:p>
          <a:pPr algn="ctr">
            <a:lnSpc>
              <a:spcPct val="100000"/>
            </a:lnSpc>
          </a:pPr>
          <a:r>
            <a:rPr lang="en-US" sz="4400" b="0" strike="noStrike" spc="-1">
              <a:solidFill>
                <a:srgbClr val="FFFFFF"/>
              </a:solidFill>
              <a:uFill>
                <a:solidFill>
                  <a:srgbClr val="FFFFFF"/>
                </a:solidFill>
              </a:uFill>
              <a:latin typeface="Times New Roman"/>
            </a:rPr>
            <a:t>Draft</a:t>
          </a:r>
          <a:endParaRPr lang="en-US" sz="1200" b="0" strike="noStrike" spc="-1">
            <a:solidFill>
              <a:srgbClr val="000000"/>
            </a:solidFill>
            <a:uFill>
              <a:solidFill>
                <a:srgbClr val="FFFFFF"/>
              </a:solidFill>
            </a:uFill>
            <a:latin typeface="Times New Roman"/>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3" Type="http://schemas.openxmlformats.org/officeDocument/2006/relationships/hyperlink" Target="https://github.com/OpenTechStrategies/psm/blob/master/requirements/MO/MISSOURI%20MEDICAID%20PROVIDER%20ENROLLMENT%20INFORMATION%20GUIDE.docx" TargetMode="External"/><Relationship Id="rId21" Type="http://schemas.openxmlformats.org/officeDocument/2006/relationships/printerSettings" Target="../printerSettings/printerSettings1.bin"/><Relationship Id="rId7" Type="http://schemas.openxmlformats.org/officeDocument/2006/relationships/hyperlink" Target="https://github.com/OpenTechStrategies/psm/blob/requirements-matrix/requirements/PSM%20State%20Calls%20Requirements_functionality%20needs.xlsx" TargetMode="External"/><Relationship Id="rId12"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2" Type="http://schemas.openxmlformats.org/officeDocument/2006/relationships/hyperlink" Target="https://github.com/OpenTechStrategies/psm/blob/master/requirements/VT/VTMedicaidProviderManual.pdf" TargetMode="External"/><Relationship Id="rId16" Type="http://schemas.openxmlformats.org/officeDocument/2006/relationships/hyperlink" Target="https://github.com/OpenTechStrategies/psm/blob/requirements-matrix/requirements/VT/GrnMtnCareEnrollInst.pdf" TargetMode="External"/><Relationship Id="rId20" Type="http://schemas.openxmlformats.org/officeDocument/2006/relationships/hyperlink" Target="https://github.com/OpenTechStrategies/psm/blob/requirements-matrix/requirements/PSM%20State%20Calls%20Requirements_functionality%20needs.xlsx" TargetMode="External"/><Relationship Id="rId1"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requirements-matrix/requirements/PSM%20State%20Calls%20Requirements_functionality%20needs.xlsx" TargetMode="External"/><Relationship Id="rId11"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15" Type="http://schemas.openxmlformats.org/officeDocument/2006/relationships/hyperlink" Target="https://github.com/OpenTechStrategies/psm/blob/requirements-matrix/requirements/VT/GrnMtnCareEnrollInst.pdf" TargetMode="External"/><Relationship Id="rId10"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requirements-matrix/requirements/VT/GrnMtnCareEnrollInst.pdf" TargetMode="External"/><Relationship Id="rId4" Type="http://schemas.openxmlformats.org/officeDocument/2006/relationships/hyperlink" Target="https://github.com/OpenTechStrategies/psm/blob/master/requirements/MO/Screening%20and%20Monitoring%20Audit%20Notes.docx" TargetMode="External"/><Relationship Id="rId9" Type="http://schemas.openxmlformats.org/officeDocument/2006/relationships/hyperlink" Target="https://github.com/OpenTechStrategies/psm/blob/master/requirements/MO/MISSOURI%20MEDICAID%20PROVIDER%20ENROLLMENT%20INFORMATION%20GUIDE.docx" TargetMode="External"/><Relationship Id="rId14" Type="http://schemas.openxmlformats.org/officeDocument/2006/relationships/hyperlink" Target="https://github.com/OpenTechStrategies/psm/blob/requirements-matrix/requirements/VT/GrnMtnCareEnrollInst.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abSelected="1" zoomScale="90" zoomScaleNormal="90" workbookViewId="0">
      <selection activeCell="K3" sqref="K3:K92"/>
    </sheetView>
  </sheetViews>
  <sheetFormatPr defaultColWidth="32.86328125" defaultRowHeight="14.25" x14ac:dyDescent="0.45"/>
  <cols>
    <col min="1" max="1" width="11.59765625" style="1" customWidth="1"/>
    <col min="2" max="2" width="19.1328125" style="1" bestFit="1" customWidth="1"/>
    <col min="3" max="3" width="73" style="1" customWidth="1"/>
    <col min="4" max="4" width="6.73046875" style="1" customWidth="1"/>
    <col min="5" max="5" width="7.86328125" style="1" bestFit="1" customWidth="1"/>
    <col min="6" max="6" width="14.265625" style="1" customWidth="1"/>
    <col min="7" max="7" width="43" style="1" customWidth="1"/>
    <col min="8" max="8" width="13.3984375" style="1" customWidth="1"/>
    <col min="9" max="16384" width="32.86328125" style="1"/>
  </cols>
  <sheetData>
    <row r="1" spans="1:11" s="2" customFormat="1" ht="27" customHeight="1" x14ac:dyDescent="0.45">
      <c r="A1" s="3" t="s">
        <v>12</v>
      </c>
      <c r="B1" s="3" t="s">
        <v>95</v>
      </c>
      <c r="C1" s="4" t="s">
        <v>13</v>
      </c>
      <c r="D1" s="4" t="s">
        <v>29</v>
      </c>
      <c r="E1" s="4" t="s">
        <v>21</v>
      </c>
      <c r="F1" s="4" t="s">
        <v>14</v>
      </c>
      <c r="G1" s="4" t="s">
        <v>15</v>
      </c>
      <c r="H1" s="4" t="s">
        <v>19</v>
      </c>
      <c r="I1" s="4" t="s">
        <v>16</v>
      </c>
      <c r="J1" s="4" t="s">
        <v>17</v>
      </c>
      <c r="K1" s="4" t="s">
        <v>18</v>
      </c>
    </row>
    <row r="2" spans="1:11" s="2" customFormat="1" ht="16.5" x14ac:dyDescent="0.45">
      <c r="A2" s="8"/>
      <c r="B2" s="38" t="s">
        <v>96</v>
      </c>
      <c r="C2" s="39"/>
      <c r="D2" s="9"/>
      <c r="E2" s="9"/>
      <c r="F2" s="6"/>
      <c r="G2" s="9"/>
      <c r="H2" s="9"/>
      <c r="I2" s="9"/>
      <c r="J2" s="9"/>
      <c r="K2" s="9"/>
    </row>
    <row r="3" spans="1:11" ht="66" x14ac:dyDescent="0.45">
      <c r="A3" s="5"/>
      <c r="B3" s="5"/>
      <c r="C3" s="6" t="s">
        <v>35</v>
      </c>
      <c r="D3" s="6"/>
      <c r="E3" s="6"/>
      <c r="F3" s="6" t="s">
        <v>0</v>
      </c>
      <c r="G3" s="7" t="s">
        <v>2</v>
      </c>
      <c r="H3" s="6" t="s">
        <v>25</v>
      </c>
      <c r="I3" s="5"/>
      <c r="J3" s="5"/>
      <c r="K3" s="5"/>
    </row>
    <row r="4" spans="1:11" ht="28.5" x14ac:dyDescent="0.45">
      <c r="A4" s="5"/>
      <c r="B4" s="5"/>
      <c r="C4" s="6" t="s">
        <v>49</v>
      </c>
      <c r="D4" s="6">
        <v>1</v>
      </c>
      <c r="E4" s="6" t="s">
        <v>24</v>
      </c>
      <c r="F4" s="6" t="s">
        <v>0</v>
      </c>
      <c r="G4" s="7" t="s">
        <v>2</v>
      </c>
      <c r="H4" s="6" t="s">
        <v>141</v>
      </c>
      <c r="I4" s="5"/>
      <c r="J4" s="5"/>
      <c r="K4" s="5"/>
    </row>
    <row r="5" spans="1:11" ht="28.5" x14ac:dyDescent="0.45">
      <c r="A5" s="5"/>
      <c r="B5" s="5"/>
      <c r="C5" s="6" t="s">
        <v>60</v>
      </c>
      <c r="D5" s="6"/>
      <c r="E5" s="6"/>
      <c r="F5" s="6" t="s">
        <v>3</v>
      </c>
      <c r="G5" s="7" t="s">
        <v>4</v>
      </c>
      <c r="H5" s="6" t="s">
        <v>25</v>
      </c>
      <c r="I5" s="5"/>
      <c r="J5" s="5"/>
      <c r="K5" s="5"/>
    </row>
    <row r="6" spans="1:11" ht="66" x14ac:dyDescent="0.45">
      <c r="A6" s="5"/>
      <c r="B6" s="5"/>
      <c r="C6" s="36" t="s">
        <v>137</v>
      </c>
      <c r="D6" s="6">
        <v>1</v>
      </c>
      <c r="E6" s="6" t="s">
        <v>22</v>
      </c>
      <c r="F6" s="6" t="s">
        <v>146</v>
      </c>
      <c r="G6" s="7" t="s">
        <v>11</v>
      </c>
      <c r="H6" s="6" t="s">
        <v>142</v>
      </c>
      <c r="I6" s="5"/>
      <c r="J6" s="5"/>
      <c r="K6" s="5"/>
    </row>
    <row r="7" spans="1:11" ht="33" x14ac:dyDescent="0.45">
      <c r="A7" s="5"/>
      <c r="B7" s="5"/>
      <c r="C7" s="13" t="s">
        <v>144</v>
      </c>
      <c r="D7" s="6"/>
      <c r="E7" s="6"/>
      <c r="F7" s="6" t="s">
        <v>107</v>
      </c>
      <c r="G7" s="14" t="s">
        <v>108</v>
      </c>
      <c r="H7" s="33" t="s">
        <v>25</v>
      </c>
      <c r="I7" s="5"/>
      <c r="J7" s="5"/>
      <c r="K7" s="5"/>
    </row>
    <row r="8" spans="1:11" s="2" customFormat="1" ht="16.5" x14ac:dyDescent="0.45">
      <c r="A8" s="8"/>
      <c r="B8" s="38" t="s">
        <v>97</v>
      </c>
      <c r="C8" s="39"/>
      <c r="D8" s="9"/>
      <c r="E8" s="9"/>
      <c r="F8" s="6"/>
      <c r="G8" s="9"/>
      <c r="H8" s="9"/>
      <c r="I8" s="9"/>
      <c r="J8" s="9"/>
      <c r="K8" s="9"/>
    </row>
    <row r="9" spans="1:11" ht="16.5" x14ac:dyDescent="0.45">
      <c r="A9" s="5"/>
      <c r="B9" s="5"/>
      <c r="C9" s="34" t="s">
        <v>103</v>
      </c>
      <c r="D9" s="13">
        <v>2</v>
      </c>
      <c r="E9" s="13" t="s">
        <v>24</v>
      </c>
      <c r="F9" s="13" t="s">
        <v>3</v>
      </c>
      <c r="G9" s="14" t="s">
        <v>104</v>
      </c>
      <c r="H9" s="6" t="s">
        <v>141</v>
      </c>
      <c r="J9" s="5"/>
      <c r="K9" s="5"/>
    </row>
    <row r="10" spans="1:11" s="2" customFormat="1" ht="16.5" x14ac:dyDescent="0.45">
      <c r="A10" s="8"/>
      <c r="B10" s="10"/>
      <c r="C10" s="33" t="s">
        <v>105</v>
      </c>
      <c r="D10" s="6">
        <v>1</v>
      </c>
      <c r="E10" s="6" t="s">
        <v>22</v>
      </c>
      <c r="F10" s="12" t="s">
        <v>3</v>
      </c>
      <c r="G10" s="14" t="s">
        <v>104</v>
      </c>
      <c r="H10" s="6" t="s">
        <v>142</v>
      </c>
      <c r="I10" s="9"/>
      <c r="J10" s="9"/>
      <c r="K10" s="9"/>
    </row>
    <row r="11" spans="1:11" ht="33" x14ac:dyDescent="0.45">
      <c r="A11" s="5"/>
      <c r="B11" s="5"/>
      <c r="C11" s="6" t="s">
        <v>36</v>
      </c>
      <c r="D11" s="6"/>
      <c r="E11" s="6"/>
      <c r="F11" s="6" t="s">
        <v>0</v>
      </c>
      <c r="G11" s="7" t="s">
        <v>2</v>
      </c>
      <c r="H11" s="6" t="s">
        <v>26</v>
      </c>
      <c r="I11" s="5"/>
      <c r="J11" s="5"/>
      <c r="K11" s="5"/>
    </row>
    <row r="12" spans="1:11" ht="28.5" x14ac:dyDescent="0.45">
      <c r="A12" s="5"/>
      <c r="B12" s="5"/>
      <c r="C12" s="6" t="s">
        <v>45</v>
      </c>
      <c r="D12" s="6">
        <v>2</v>
      </c>
      <c r="E12" s="6" t="s">
        <v>23</v>
      </c>
      <c r="F12" s="6" t="s">
        <v>0</v>
      </c>
      <c r="G12" s="7" t="s">
        <v>2</v>
      </c>
      <c r="H12" s="6" t="s">
        <v>141</v>
      </c>
      <c r="I12" s="5"/>
      <c r="J12" s="5"/>
      <c r="K12" s="5"/>
    </row>
    <row r="13" spans="1:11" ht="33" x14ac:dyDescent="0.45">
      <c r="A13" s="5"/>
      <c r="B13" s="5"/>
      <c r="C13" s="6" t="s">
        <v>46</v>
      </c>
      <c r="D13" s="6">
        <v>3</v>
      </c>
      <c r="E13" s="6" t="s">
        <v>23</v>
      </c>
      <c r="F13" s="6" t="s">
        <v>0</v>
      </c>
      <c r="G13" s="7" t="s">
        <v>2</v>
      </c>
      <c r="H13" s="6" t="s">
        <v>141</v>
      </c>
      <c r="I13" s="5"/>
      <c r="J13" s="5"/>
      <c r="K13" s="5"/>
    </row>
    <row r="14" spans="1:11" ht="66" x14ac:dyDescent="0.45">
      <c r="A14" s="5"/>
      <c r="B14" s="5"/>
      <c r="C14" s="6" t="s">
        <v>51</v>
      </c>
      <c r="D14" s="6">
        <v>1</v>
      </c>
      <c r="E14" s="6" t="s">
        <v>24</v>
      </c>
      <c r="F14" s="6" t="s">
        <v>0</v>
      </c>
      <c r="G14" s="7" t="s">
        <v>2</v>
      </c>
      <c r="H14" s="6" t="s">
        <v>141</v>
      </c>
      <c r="I14" s="5"/>
      <c r="J14" s="5"/>
      <c r="K14" s="5"/>
    </row>
    <row r="15" spans="1:11" ht="66" x14ac:dyDescent="0.45">
      <c r="A15" s="5"/>
      <c r="B15" s="5"/>
      <c r="C15" s="6" t="s">
        <v>52</v>
      </c>
      <c r="D15" s="6"/>
      <c r="E15" s="6"/>
      <c r="F15" s="6" t="s">
        <v>0</v>
      </c>
      <c r="G15" s="7" t="s">
        <v>2</v>
      </c>
      <c r="H15" s="6" t="s">
        <v>26</v>
      </c>
      <c r="I15" s="5"/>
      <c r="J15" s="5"/>
      <c r="K15" s="5"/>
    </row>
    <row r="16" spans="1:11" ht="49.5" x14ac:dyDescent="0.45">
      <c r="A16" s="5"/>
      <c r="B16" s="5"/>
      <c r="C16" s="6" t="s">
        <v>55</v>
      </c>
      <c r="D16" s="6"/>
      <c r="E16" s="6"/>
      <c r="F16" s="6" t="s">
        <v>0</v>
      </c>
      <c r="G16" s="7" t="s">
        <v>2</v>
      </c>
      <c r="H16" s="6" t="s">
        <v>26</v>
      </c>
      <c r="I16" s="5"/>
      <c r="J16" s="5"/>
      <c r="K16" s="5"/>
    </row>
    <row r="17" spans="1:11" ht="33" x14ac:dyDescent="0.45">
      <c r="A17" s="5"/>
      <c r="B17" s="5"/>
      <c r="C17" s="6" t="s">
        <v>56</v>
      </c>
      <c r="D17" s="6">
        <v>4</v>
      </c>
      <c r="E17" s="6" t="s">
        <v>24</v>
      </c>
      <c r="F17" s="6" t="s">
        <v>0</v>
      </c>
      <c r="G17" s="7" t="s">
        <v>2</v>
      </c>
      <c r="H17" s="6" t="s">
        <v>141</v>
      </c>
      <c r="I17" s="5"/>
      <c r="J17" s="5"/>
      <c r="K17" s="5"/>
    </row>
    <row r="18" spans="1:11" ht="33" x14ac:dyDescent="0.45">
      <c r="A18" s="5"/>
      <c r="B18" s="5"/>
      <c r="C18" s="6" t="s">
        <v>61</v>
      </c>
      <c r="D18" s="6"/>
      <c r="E18" s="6"/>
      <c r="F18" s="6" t="s">
        <v>3</v>
      </c>
      <c r="G18" s="7" t="s">
        <v>4</v>
      </c>
      <c r="H18" s="6" t="s">
        <v>25</v>
      </c>
      <c r="I18" s="5"/>
      <c r="J18" s="5"/>
      <c r="K18" s="5"/>
    </row>
    <row r="19" spans="1:11" ht="28.5" x14ac:dyDescent="0.45">
      <c r="A19" s="5"/>
      <c r="B19" s="5"/>
      <c r="C19" s="6" t="s">
        <v>62</v>
      </c>
      <c r="D19" s="6"/>
      <c r="E19" s="6"/>
      <c r="F19" s="6" t="s">
        <v>5</v>
      </c>
      <c r="G19" s="7" t="s">
        <v>4</v>
      </c>
      <c r="H19" s="6" t="s">
        <v>25</v>
      </c>
      <c r="I19" s="5"/>
      <c r="J19" s="5"/>
      <c r="K19" s="5"/>
    </row>
    <row r="20" spans="1:11" ht="28.5" x14ac:dyDescent="0.45">
      <c r="A20" s="5"/>
      <c r="B20" s="5"/>
      <c r="C20" s="6" t="s">
        <v>63</v>
      </c>
      <c r="D20" s="6"/>
      <c r="E20" s="6"/>
      <c r="F20" s="6" t="s">
        <v>6</v>
      </c>
      <c r="G20" s="7" t="s">
        <v>4</v>
      </c>
      <c r="H20" s="6" t="s">
        <v>25</v>
      </c>
      <c r="I20" s="5"/>
      <c r="J20" s="5"/>
      <c r="K20" s="5"/>
    </row>
    <row r="21" spans="1:11" ht="49.5" x14ac:dyDescent="0.45">
      <c r="A21" s="5"/>
      <c r="B21" s="5"/>
      <c r="C21" s="6" t="s">
        <v>65</v>
      </c>
      <c r="D21" s="6"/>
      <c r="E21" s="6"/>
      <c r="F21" s="6" t="s">
        <v>7</v>
      </c>
      <c r="G21" s="7" t="s">
        <v>9</v>
      </c>
      <c r="H21" s="6" t="s">
        <v>25</v>
      </c>
      <c r="I21" s="5"/>
      <c r="J21" s="5"/>
      <c r="K21" s="5"/>
    </row>
    <row r="22" spans="1:11" ht="49.5" x14ac:dyDescent="0.45">
      <c r="A22" s="5"/>
      <c r="B22" s="5"/>
      <c r="C22" s="6" t="s">
        <v>83</v>
      </c>
      <c r="D22" s="6"/>
      <c r="E22" s="6"/>
      <c r="F22" s="6" t="s">
        <v>147</v>
      </c>
      <c r="G22" s="7" t="s">
        <v>11</v>
      </c>
      <c r="H22" s="6" t="s">
        <v>25</v>
      </c>
      <c r="I22" s="5"/>
      <c r="J22" s="5"/>
      <c r="K22" s="5"/>
    </row>
    <row r="23" spans="1:11" ht="33" x14ac:dyDescent="0.45">
      <c r="A23" s="5"/>
      <c r="B23" s="37"/>
      <c r="C23" s="33" t="s">
        <v>91</v>
      </c>
      <c r="D23" s="6">
        <v>2</v>
      </c>
      <c r="E23" s="6" t="s">
        <v>24</v>
      </c>
      <c r="F23" s="6" t="s">
        <v>148</v>
      </c>
      <c r="G23" s="7" t="s">
        <v>11</v>
      </c>
      <c r="H23" s="6" t="s">
        <v>142</v>
      </c>
      <c r="I23" s="5"/>
      <c r="J23" s="5"/>
      <c r="K23" s="35"/>
    </row>
    <row r="24" spans="1:11" ht="33" x14ac:dyDescent="0.45">
      <c r="A24" s="5"/>
      <c r="B24" s="37"/>
      <c r="C24" s="33" t="s">
        <v>92</v>
      </c>
      <c r="D24" s="6">
        <v>1</v>
      </c>
      <c r="E24" s="6" t="s">
        <v>22</v>
      </c>
      <c r="F24" s="6" t="s">
        <v>149</v>
      </c>
      <c r="G24" s="7" t="s">
        <v>11</v>
      </c>
      <c r="H24" s="6" t="s">
        <v>142</v>
      </c>
      <c r="I24" s="5"/>
      <c r="J24" s="5"/>
      <c r="K24" s="5"/>
    </row>
    <row r="25" spans="1:11" ht="33" x14ac:dyDescent="0.45">
      <c r="A25" s="5"/>
      <c r="B25" s="5"/>
      <c r="C25" s="6" t="s">
        <v>94</v>
      </c>
      <c r="D25" s="6"/>
      <c r="E25" s="6"/>
      <c r="F25" s="6" t="s">
        <v>150</v>
      </c>
      <c r="G25" s="7" t="s">
        <v>11</v>
      </c>
      <c r="H25" s="6" t="s">
        <v>26</v>
      </c>
      <c r="I25" s="5"/>
      <c r="J25" s="5"/>
      <c r="K25" s="5"/>
    </row>
    <row r="26" spans="1:11" ht="33" x14ac:dyDescent="0.45">
      <c r="A26" s="5"/>
      <c r="B26" s="11"/>
      <c r="C26" s="13" t="s">
        <v>143</v>
      </c>
      <c r="D26" s="6"/>
      <c r="E26" s="6"/>
      <c r="F26" s="6" t="s">
        <v>107</v>
      </c>
      <c r="G26" s="14" t="s">
        <v>108</v>
      </c>
      <c r="H26" s="13" t="s">
        <v>27</v>
      </c>
      <c r="I26" s="5"/>
      <c r="J26" s="5"/>
      <c r="K26" s="5"/>
    </row>
    <row r="27" spans="1:11" ht="49.5" x14ac:dyDescent="0.45">
      <c r="A27" s="5"/>
      <c r="B27" s="11"/>
      <c r="C27" s="6" t="s">
        <v>109</v>
      </c>
      <c r="D27" s="6"/>
      <c r="E27" s="6"/>
      <c r="F27" s="6" t="s">
        <v>107</v>
      </c>
      <c r="G27" s="14" t="s">
        <v>108</v>
      </c>
      <c r="H27" s="13" t="s">
        <v>27</v>
      </c>
      <c r="J27" s="5"/>
      <c r="K27" s="5"/>
    </row>
    <row r="28" spans="1:11" s="2" customFormat="1" ht="16.5" x14ac:dyDescent="0.45">
      <c r="A28" s="8"/>
      <c r="B28" s="38" t="s">
        <v>98</v>
      </c>
      <c r="C28" s="39"/>
      <c r="D28" s="9"/>
      <c r="E28" s="9"/>
      <c r="F28" s="6"/>
      <c r="G28" s="9"/>
      <c r="H28" s="9"/>
      <c r="I28" s="9"/>
      <c r="J28" s="9"/>
      <c r="K28" s="9"/>
    </row>
    <row r="29" spans="1:11" s="2" customFormat="1" ht="16.5" x14ac:dyDescent="0.45">
      <c r="A29" s="5"/>
      <c r="B29" s="5"/>
      <c r="C29" s="13" t="s">
        <v>106</v>
      </c>
      <c r="D29" s="6"/>
      <c r="E29" s="6"/>
      <c r="F29" s="6" t="s">
        <v>3</v>
      </c>
      <c r="G29" s="5" t="s">
        <v>104</v>
      </c>
      <c r="H29" s="13" t="s">
        <v>25</v>
      </c>
      <c r="I29" s="9"/>
      <c r="J29" s="9"/>
      <c r="K29" s="9"/>
    </row>
    <row r="30" spans="1:11" ht="33" x14ac:dyDescent="0.45">
      <c r="A30" s="5"/>
      <c r="B30" s="5"/>
      <c r="C30" s="6" t="s">
        <v>30</v>
      </c>
      <c r="D30" s="6"/>
      <c r="E30" s="6"/>
      <c r="F30" s="6" t="s">
        <v>0</v>
      </c>
      <c r="G30" s="7" t="s">
        <v>1</v>
      </c>
      <c r="H30" s="6" t="s">
        <v>26</v>
      </c>
      <c r="I30" s="5"/>
      <c r="K30" s="5"/>
    </row>
    <row r="31" spans="1:11" ht="33" x14ac:dyDescent="0.45">
      <c r="A31" s="5"/>
      <c r="B31" s="5"/>
      <c r="C31" s="6" t="s">
        <v>32</v>
      </c>
      <c r="D31" s="6"/>
      <c r="E31" s="6"/>
      <c r="F31" s="6" t="s">
        <v>0</v>
      </c>
      <c r="G31" s="7" t="s">
        <v>1</v>
      </c>
      <c r="H31" s="6" t="s">
        <v>28</v>
      </c>
      <c r="I31" s="5"/>
      <c r="J31" s="5"/>
      <c r="K31" s="5"/>
    </row>
    <row r="32" spans="1:11" ht="33" x14ac:dyDescent="0.45">
      <c r="A32" s="5"/>
      <c r="B32" s="5"/>
      <c r="C32" s="6" t="s">
        <v>33</v>
      </c>
      <c r="D32" s="6"/>
      <c r="E32" s="6"/>
      <c r="F32" s="6" t="s">
        <v>0</v>
      </c>
      <c r="G32" s="7" t="s">
        <v>1</v>
      </c>
      <c r="H32" s="6" t="s">
        <v>26</v>
      </c>
      <c r="I32" s="5"/>
      <c r="J32" s="5"/>
      <c r="K32" s="5"/>
    </row>
    <row r="33" spans="1:11" ht="33" x14ac:dyDescent="0.45">
      <c r="A33" s="5"/>
      <c r="B33" s="5"/>
      <c r="C33" s="6" t="s">
        <v>53</v>
      </c>
      <c r="D33" s="6"/>
      <c r="E33" s="6"/>
      <c r="F33" s="6" t="s">
        <v>0</v>
      </c>
      <c r="G33" s="7" t="s">
        <v>2</v>
      </c>
      <c r="H33" s="6" t="s">
        <v>25</v>
      </c>
      <c r="I33" s="5"/>
      <c r="J33" s="5"/>
      <c r="K33" s="5"/>
    </row>
    <row r="34" spans="1:11" ht="28.5" x14ac:dyDescent="0.45">
      <c r="A34" s="5"/>
      <c r="B34" s="5"/>
      <c r="C34" s="6" t="s">
        <v>54</v>
      </c>
      <c r="D34" s="6"/>
      <c r="E34" s="6"/>
      <c r="F34" s="6" t="s">
        <v>0</v>
      </c>
      <c r="G34" s="7" t="s">
        <v>2</v>
      </c>
      <c r="H34" s="6" t="s">
        <v>25</v>
      </c>
      <c r="I34" s="5"/>
      <c r="J34" s="5"/>
      <c r="K34" s="5"/>
    </row>
    <row r="35" spans="1:11" ht="115.5" x14ac:dyDescent="0.45">
      <c r="A35" s="5"/>
      <c r="B35" s="5"/>
      <c r="C35" s="6" t="s">
        <v>57</v>
      </c>
      <c r="D35" s="6"/>
      <c r="E35" s="6"/>
      <c r="F35" s="6" t="s">
        <v>0</v>
      </c>
      <c r="G35" s="7" t="s">
        <v>2</v>
      </c>
      <c r="H35" s="6" t="s">
        <v>25</v>
      </c>
      <c r="I35" s="5"/>
      <c r="J35" s="5"/>
      <c r="K35" s="5"/>
    </row>
    <row r="36" spans="1:11" ht="16.5" x14ac:dyDescent="0.45">
      <c r="A36" s="5"/>
      <c r="B36" s="5"/>
      <c r="C36" s="6" t="s">
        <v>66</v>
      </c>
      <c r="D36" s="6"/>
      <c r="E36" s="6"/>
      <c r="F36" s="6" t="s">
        <v>8</v>
      </c>
      <c r="G36" s="7" t="s">
        <v>9</v>
      </c>
      <c r="H36" s="6" t="s">
        <v>25</v>
      </c>
      <c r="I36" s="5"/>
      <c r="J36" s="5"/>
      <c r="K36" s="5"/>
    </row>
    <row r="37" spans="1:11" ht="16.5" x14ac:dyDescent="0.45">
      <c r="A37" s="5"/>
      <c r="B37" s="37"/>
      <c r="C37" s="33" t="s">
        <v>70</v>
      </c>
      <c r="D37" s="6">
        <v>4</v>
      </c>
      <c r="E37" s="6" t="s">
        <v>23</v>
      </c>
      <c r="F37" s="6" t="s">
        <v>8</v>
      </c>
      <c r="G37" s="7" t="s">
        <v>9</v>
      </c>
      <c r="H37" s="6" t="s">
        <v>142</v>
      </c>
      <c r="I37" s="5"/>
      <c r="J37" s="5"/>
      <c r="K37" s="5"/>
    </row>
    <row r="38" spans="1:11" ht="33" x14ac:dyDescent="0.45">
      <c r="A38" s="5"/>
      <c r="B38" s="37"/>
      <c r="C38" s="33" t="s">
        <v>71</v>
      </c>
      <c r="D38" s="6">
        <v>4</v>
      </c>
      <c r="E38" s="6" t="s">
        <v>24</v>
      </c>
      <c r="F38" s="6" t="s">
        <v>8</v>
      </c>
      <c r="G38" s="7" t="s">
        <v>9</v>
      </c>
      <c r="H38" s="6" t="s">
        <v>142</v>
      </c>
      <c r="I38" s="5"/>
      <c r="J38" s="5"/>
      <c r="K38" s="5"/>
    </row>
    <row r="39" spans="1:11" ht="33" x14ac:dyDescent="0.45">
      <c r="A39" s="5"/>
      <c r="B39" s="5"/>
      <c r="C39" s="6" t="s">
        <v>72</v>
      </c>
      <c r="D39" s="6"/>
      <c r="E39" s="6"/>
      <c r="F39" s="6" t="s">
        <v>8</v>
      </c>
      <c r="G39" s="7" t="s">
        <v>9</v>
      </c>
      <c r="H39" s="6" t="s">
        <v>26</v>
      </c>
      <c r="I39" s="5"/>
      <c r="J39" s="5"/>
      <c r="K39" s="5"/>
    </row>
    <row r="40" spans="1:11" ht="33" x14ac:dyDescent="0.45">
      <c r="A40" s="5"/>
      <c r="B40" s="5"/>
      <c r="C40" s="6" t="s">
        <v>73</v>
      </c>
      <c r="D40" s="6">
        <v>2</v>
      </c>
      <c r="E40" s="6" t="s">
        <v>23</v>
      </c>
      <c r="F40" s="6" t="s">
        <v>8</v>
      </c>
      <c r="G40" s="7" t="s">
        <v>10</v>
      </c>
      <c r="H40" s="6" t="s">
        <v>141</v>
      </c>
      <c r="I40" s="5"/>
      <c r="J40" s="5"/>
      <c r="K40" s="5"/>
    </row>
    <row r="41" spans="1:11" ht="115.5" x14ac:dyDescent="0.45">
      <c r="A41" s="5"/>
      <c r="B41" s="5"/>
      <c r="C41" s="6" t="s">
        <v>74</v>
      </c>
      <c r="D41" s="6"/>
      <c r="E41" s="6"/>
      <c r="F41" s="6" t="s">
        <v>8</v>
      </c>
      <c r="G41" s="7" t="s">
        <v>10</v>
      </c>
      <c r="H41" s="6" t="s">
        <v>27</v>
      </c>
      <c r="I41" s="5"/>
      <c r="J41" s="5"/>
      <c r="K41" s="5"/>
    </row>
    <row r="42" spans="1:11" ht="33" x14ac:dyDescent="0.45">
      <c r="A42" s="5"/>
      <c r="B42" s="5"/>
      <c r="C42" s="6" t="s">
        <v>75</v>
      </c>
      <c r="D42" s="6"/>
      <c r="E42" s="6"/>
      <c r="F42" s="6" t="s">
        <v>8</v>
      </c>
      <c r="G42" s="7" t="s">
        <v>10</v>
      </c>
      <c r="H42" s="6" t="s">
        <v>25</v>
      </c>
      <c r="I42" s="5"/>
      <c r="J42" s="5"/>
      <c r="K42" s="5"/>
    </row>
    <row r="43" spans="1:11" ht="33" x14ac:dyDescent="0.45">
      <c r="A43" s="5"/>
      <c r="B43" s="5"/>
      <c r="C43" s="6" t="s">
        <v>76</v>
      </c>
      <c r="D43" s="6"/>
      <c r="E43" s="6"/>
      <c r="F43" s="6" t="s">
        <v>8</v>
      </c>
      <c r="G43" s="7" t="s">
        <v>10</v>
      </c>
      <c r="H43" s="6" t="s">
        <v>26</v>
      </c>
      <c r="I43" s="5"/>
      <c r="J43" s="5"/>
      <c r="K43" s="5"/>
    </row>
    <row r="44" spans="1:11" ht="198" x14ac:dyDescent="0.45">
      <c r="A44" s="5"/>
      <c r="B44" s="5"/>
      <c r="C44" s="6" t="s">
        <v>77</v>
      </c>
      <c r="D44" s="6"/>
      <c r="E44" s="6"/>
      <c r="F44" s="6" t="s">
        <v>8</v>
      </c>
      <c r="G44" s="7" t="s">
        <v>10</v>
      </c>
      <c r="H44" s="6" t="s">
        <v>27</v>
      </c>
      <c r="I44" s="5"/>
      <c r="J44" s="5"/>
      <c r="K44" s="5"/>
    </row>
    <row r="45" spans="1:11" ht="33" x14ac:dyDescent="0.45">
      <c r="A45" s="5"/>
      <c r="B45" s="5"/>
      <c r="C45" s="6" t="s">
        <v>78</v>
      </c>
      <c r="D45" s="6"/>
      <c r="E45" s="6"/>
      <c r="F45" s="6" t="s">
        <v>8</v>
      </c>
      <c r="G45" s="7" t="s">
        <v>10</v>
      </c>
      <c r="H45" s="6" t="s">
        <v>25</v>
      </c>
      <c r="I45" s="5"/>
      <c r="J45" s="5"/>
      <c r="K45" s="5"/>
    </row>
    <row r="46" spans="1:11" ht="33" x14ac:dyDescent="0.45">
      <c r="A46" s="5"/>
      <c r="B46" s="5"/>
      <c r="C46" s="6" t="s">
        <v>79</v>
      </c>
      <c r="D46" s="6"/>
      <c r="E46" s="6"/>
      <c r="F46" s="6" t="s">
        <v>150</v>
      </c>
      <c r="G46" s="7" t="s">
        <v>11</v>
      </c>
      <c r="H46" s="6" t="s">
        <v>26</v>
      </c>
      <c r="I46" s="5"/>
      <c r="J46" s="5"/>
      <c r="K46" s="5"/>
    </row>
    <row r="47" spans="1:11" ht="33" x14ac:dyDescent="0.45">
      <c r="A47" s="5"/>
      <c r="B47" s="5"/>
      <c r="C47" s="33" t="s">
        <v>84</v>
      </c>
      <c r="D47" s="6"/>
      <c r="E47" s="6"/>
      <c r="F47" s="6" t="s">
        <v>151</v>
      </c>
      <c r="G47" s="7" t="s">
        <v>11</v>
      </c>
      <c r="H47" s="33" t="s">
        <v>28</v>
      </c>
      <c r="I47" s="5"/>
      <c r="J47" s="5"/>
      <c r="K47" s="5"/>
    </row>
    <row r="48" spans="1:11" ht="33" x14ac:dyDescent="0.45">
      <c r="A48" s="5"/>
      <c r="B48" s="5"/>
      <c r="C48" s="6" t="s">
        <v>85</v>
      </c>
      <c r="D48" s="6"/>
      <c r="E48" s="6"/>
      <c r="F48" s="6" t="s">
        <v>152</v>
      </c>
      <c r="G48" s="7" t="s">
        <v>11</v>
      </c>
      <c r="H48" s="6" t="s">
        <v>25</v>
      </c>
      <c r="I48" s="5"/>
      <c r="J48" s="5"/>
      <c r="K48" s="5"/>
    </row>
    <row r="49" spans="1:11" ht="49.5" x14ac:dyDescent="0.45">
      <c r="A49" s="5"/>
      <c r="B49" s="5"/>
      <c r="C49" s="6" t="s">
        <v>89</v>
      </c>
      <c r="D49" s="6"/>
      <c r="E49" s="6"/>
      <c r="F49" s="6" t="s">
        <v>153</v>
      </c>
      <c r="G49" s="7" t="s">
        <v>11</v>
      </c>
      <c r="H49" s="33" t="s">
        <v>28</v>
      </c>
      <c r="I49" s="5"/>
      <c r="J49" s="5"/>
      <c r="K49" s="5"/>
    </row>
    <row r="50" spans="1:11" ht="33" x14ac:dyDescent="0.45">
      <c r="A50" s="5"/>
      <c r="B50" s="5"/>
      <c r="C50" s="6" t="s">
        <v>93</v>
      </c>
      <c r="D50" s="6"/>
      <c r="E50" s="6"/>
      <c r="F50" s="6" t="s">
        <v>154</v>
      </c>
      <c r="G50" s="7" t="s">
        <v>11</v>
      </c>
      <c r="H50" s="6" t="s">
        <v>26</v>
      </c>
      <c r="I50" s="5"/>
      <c r="J50" s="5"/>
      <c r="K50" s="5"/>
    </row>
    <row r="51" spans="1:11" ht="66" x14ac:dyDescent="0.45">
      <c r="A51" s="5"/>
      <c r="B51" s="5"/>
      <c r="C51" s="6" t="s">
        <v>110</v>
      </c>
      <c r="D51" s="6"/>
      <c r="E51" s="6"/>
      <c r="F51" s="6" t="s">
        <v>107</v>
      </c>
      <c r="G51" s="14" t="s">
        <v>108</v>
      </c>
      <c r="H51" s="33" t="s">
        <v>28</v>
      </c>
      <c r="I51" s="5"/>
      <c r="J51" s="5"/>
      <c r="K51" s="5"/>
    </row>
    <row r="52" spans="1:11" ht="33" x14ac:dyDescent="0.45">
      <c r="A52" s="5"/>
      <c r="B52" s="5"/>
      <c r="C52" s="6" t="s">
        <v>139</v>
      </c>
      <c r="D52" s="6"/>
      <c r="E52" s="6"/>
      <c r="F52" s="6" t="s">
        <v>107</v>
      </c>
      <c r="G52" s="14" t="s">
        <v>108</v>
      </c>
      <c r="H52" s="33" t="s">
        <v>26</v>
      </c>
      <c r="I52" s="5"/>
      <c r="J52" s="5"/>
      <c r="K52" s="5"/>
    </row>
    <row r="53" spans="1:11" s="2" customFormat="1" ht="16.5" x14ac:dyDescent="0.45">
      <c r="A53" s="8"/>
      <c r="B53" s="38" t="s">
        <v>99</v>
      </c>
      <c r="C53" s="39"/>
      <c r="D53" s="9"/>
      <c r="E53" s="9"/>
      <c r="F53" s="6"/>
      <c r="G53" s="9"/>
      <c r="H53" s="9"/>
      <c r="I53" s="9"/>
      <c r="J53" s="9"/>
      <c r="K53" s="9"/>
    </row>
    <row r="54" spans="1:11" ht="16.5" x14ac:dyDescent="0.45">
      <c r="A54" s="5"/>
      <c r="B54" s="5"/>
      <c r="C54" s="6" t="s">
        <v>31</v>
      </c>
      <c r="D54" s="6"/>
      <c r="E54" s="6"/>
      <c r="F54" s="6" t="s">
        <v>0</v>
      </c>
      <c r="G54" s="7" t="s">
        <v>1</v>
      </c>
      <c r="H54" s="6" t="s">
        <v>26</v>
      </c>
      <c r="I54" s="5"/>
      <c r="J54" s="5"/>
      <c r="K54" s="5"/>
    </row>
    <row r="55" spans="1:11" ht="33" x14ac:dyDescent="0.45">
      <c r="A55" s="5"/>
      <c r="B55" s="5"/>
      <c r="C55" s="6" t="s">
        <v>34</v>
      </c>
      <c r="D55" s="6"/>
      <c r="E55" s="6"/>
      <c r="F55" s="6" t="s">
        <v>0</v>
      </c>
      <c r="G55" s="7" t="s">
        <v>1</v>
      </c>
      <c r="H55" s="6" t="s">
        <v>25</v>
      </c>
      <c r="I55" s="5"/>
      <c r="J55" s="5"/>
      <c r="K55" s="5"/>
    </row>
    <row r="56" spans="1:11" ht="28.5" x14ac:dyDescent="0.45">
      <c r="A56" s="5"/>
      <c r="B56" s="5"/>
      <c r="C56" s="6" t="s">
        <v>39</v>
      </c>
      <c r="D56" s="6"/>
      <c r="E56" s="6"/>
      <c r="F56" s="6" t="s">
        <v>0</v>
      </c>
      <c r="G56" s="7" t="s">
        <v>2</v>
      </c>
      <c r="H56" s="6" t="s">
        <v>26</v>
      </c>
      <c r="I56" s="5"/>
      <c r="J56" s="5"/>
      <c r="K56" s="5"/>
    </row>
    <row r="57" spans="1:11" ht="33" x14ac:dyDescent="0.45">
      <c r="A57" s="5"/>
      <c r="B57" s="5"/>
      <c r="C57" s="6" t="s">
        <v>40</v>
      </c>
      <c r="D57" s="6"/>
      <c r="E57" s="6"/>
      <c r="F57" s="6" t="s">
        <v>0</v>
      </c>
      <c r="G57" s="7" t="s">
        <v>2</v>
      </c>
      <c r="H57" s="6" t="s">
        <v>25</v>
      </c>
      <c r="I57" s="5"/>
      <c r="J57" s="5"/>
      <c r="K57" s="5"/>
    </row>
    <row r="58" spans="1:11" ht="28.5" x14ac:dyDescent="0.45">
      <c r="A58" s="5"/>
      <c r="B58" s="5"/>
      <c r="C58" s="6" t="s">
        <v>41</v>
      </c>
      <c r="D58" s="6">
        <v>2</v>
      </c>
      <c r="E58" s="6" t="s">
        <v>24</v>
      </c>
      <c r="F58" s="6" t="s">
        <v>0</v>
      </c>
      <c r="G58" s="7" t="s">
        <v>2</v>
      </c>
      <c r="H58" s="6" t="s">
        <v>141</v>
      </c>
      <c r="I58" s="5"/>
      <c r="J58" s="5"/>
      <c r="K58" s="5"/>
    </row>
    <row r="59" spans="1:11" ht="28.5" x14ac:dyDescent="0.45">
      <c r="A59" s="5"/>
      <c r="B59" s="5"/>
      <c r="C59" s="6" t="s">
        <v>42</v>
      </c>
      <c r="D59" s="6">
        <v>2</v>
      </c>
      <c r="E59" s="6" t="s">
        <v>24</v>
      </c>
      <c r="F59" s="6" t="s">
        <v>0</v>
      </c>
      <c r="G59" s="7" t="s">
        <v>2</v>
      </c>
      <c r="H59" s="6" t="s">
        <v>141</v>
      </c>
      <c r="I59" s="5"/>
      <c r="J59" s="5"/>
      <c r="K59" s="5"/>
    </row>
    <row r="60" spans="1:11" ht="28.5" x14ac:dyDescent="0.45">
      <c r="A60" s="5"/>
      <c r="B60" s="5"/>
      <c r="C60" s="6" t="s">
        <v>43</v>
      </c>
      <c r="D60" s="6">
        <v>2</v>
      </c>
      <c r="E60" s="6" t="s">
        <v>24</v>
      </c>
      <c r="F60" s="6" t="s">
        <v>0</v>
      </c>
      <c r="G60" s="7" t="s">
        <v>2</v>
      </c>
      <c r="H60" s="6" t="s">
        <v>141</v>
      </c>
      <c r="I60" s="5"/>
      <c r="J60" s="5"/>
      <c r="K60" s="5"/>
    </row>
    <row r="61" spans="1:11" ht="28.5" x14ac:dyDescent="0.45">
      <c r="A61" s="5"/>
      <c r="B61" s="5"/>
      <c r="C61" s="6" t="s">
        <v>44</v>
      </c>
      <c r="D61" s="6">
        <v>2</v>
      </c>
      <c r="E61" s="6" t="s">
        <v>24</v>
      </c>
      <c r="F61" s="6" t="s">
        <v>0</v>
      </c>
      <c r="G61" s="7" t="s">
        <v>2</v>
      </c>
      <c r="H61" s="6" t="s">
        <v>141</v>
      </c>
      <c r="I61" s="5"/>
      <c r="J61" s="5"/>
      <c r="K61" s="5"/>
    </row>
    <row r="62" spans="1:11" ht="28.5" x14ac:dyDescent="0.45">
      <c r="A62" s="5"/>
      <c r="B62" s="5"/>
      <c r="C62" s="6" t="s">
        <v>47</v>
      </c>
      <c r="D62" s="6">
        <v>1</v>
      </c>
      <c r="E62" s="6" t="s">
        <v>24</v>
      </c>
      <c r="F62" s="6" t="s">
        <v>0</v>
      </c>
      <c r="G62" s="7" t="s">
        <v>2</v>
      </c>
      <c r="H62" s="6" t="s">
        <v>141</v>
      </c>
      <c r="I62" s="5"/>
      <c r="J62" s="5"/>
      <c r="K62" s="5"/>
    </row>
    <row r="63" spans="1:11" ht="28.5" x14ac:dyDescent="0.45">
      <c r="A63" s="5"/>
      <c r="B63" s="5"/>
      <c r="C63" s="6" t="s">
        <v>48</v>
      </c>
      <c r="D63" s="6">
        <v>1</v>
      </c>
      <c r="E63" s="6" t="s">
        <v>24</v>
      </c>
      <c r="F63" s="6" t="s">
        <v>0</v>
      </c>
      <c r="G63" s="7" t="s">
        <v>2</v>
      </c>
      <c r="H63" s="6" t="s">
        <v>141</v>
      </c>
      <c r="I63" s="5"/>
      <c r="J63" s="5"/>
      <c r="K63" s="5"/>
    </row>
    <row r="64" spans="1:11" ht="49.5" x14ac:dyDescent="0.45">
      <c r="A64" s="5"/>
      <c r="B64" s="5"/>
      <c r="C64" s="6" t="s">
        <v>59</v>
      </c>
      <c r="D64" s="6"/>
      <c r="E64" s="6"/>
      <c r="F64" s="6" t="s">
        <v>3</v>
      </c>
      <c r="G64" s="7" t="s">
        <v>4</v>
      </c>
      <c r="H64" s="6" t="s">
        <v>26</v>
      </c>
      <c r="I64" s="5"/>
      <c r="J64" s="5"/>
      <c r="K64" s="5"/>
    </row>
    <row r="65" spans="1:11" ht="33" x14ac:dyDescent="0.45">
      <c r="A65" s="5"/>
      <c r="B65" s="5"/>
      <c r="C65" s="6" t="s">
        <v>64</v>
      </c>
      <c r="D65" s="6">
        <v>1</v>
      </c>
      <c r="E65" s="6" t="s">
        <v>22</v>
      </c>
      <c r="F65" s="6" t="s">
        <v>6</v>
      </c>
      <c r="G65" s="7" t="s">
        <v>4</v>
      </c>
      <c r="H65" s="6" t="s">
        <v>141</v>
      </c>
      <c r="I65" s="5"/>
      <c r="J65" s="5"/>
      <c r="K65" s="5"/>
    </row>
    <row r="66" spans="1:11" ht="33" x14ac:dyDescent="0.45">
      <c r="A66" s="5"/>
      <c r="B66" s="5"/>
      <c r="C66" s="6" t="s">
        <v>81</v>
      </c>
      <c r="D66" s="6"/>
      <c r="E66" s="6"/>
      <c r="F66" s="6" t="s">
        <v>155</v>
      </c>
      <c r="G66" s="7" t="s">
        <v>11</v>
      </c>
      <c r="H66" s="6" t="s">
        <v>26</v>
      </c>
      <c r="I66" s="5"/>
      <c r="J66" s="5"/>
      <c r="K66" s="5"/>
    </row>
    <row r="67" spans="1:11" ht="33" x14ac:dyDescent="0.45">
      <c r="A67" s="5"/>
      <c r="B67" s="5"/>
      <c r="C67" s="6" t="s">
        <v>86</v>
      </c>
      <c r="D67" s="6"/>
      <c r="E67" s="6"/>
      <c r="F67" s="6" t="s">
        <v>156</v>
      </c>
      <c r="G67" s="7" t="s">
        <v>11</v>
      </c>
      <c r="H67" s="6" t="s">
        <v>26</v>
      </c>
      <c r="I67" s="5"/>
      <c r="J67" s="5"/>
      <c r="K67" s="5"/>
    </row>
    <row r="68" spans="1:11" ht="33" x14ac:dyDescent="0.45">
      <c r="A68" s="5"/>
      <c r="B68" s="5"/>
      <c r="C68" s="6" t="s">
        <v>90</v>
      </c>
      <c r="D68" s="6"/>
      <c r="E68" s="6"/>
      <c r="F68" s="6" t="s">
        <v>157</v>
      </c>
      <c r="G68" s="7" t="s">
        <v>11</v>
      </c>
      <c r="H68" s="6" t="s">
        <v>26</v>
      </c>
      <c r="I68" s="5"/>
      <c r="J68" s="5"/>
      <c r="K68" s="5"/>
    </row>
    <row r="69" spans="1:11" ht="33" x14ac:dyDescent="0.45">
      <c r="A69" s="5"/>
      <c r="B69" s="5"/>
      <c r="C69" s="6" t="s">
        <v>162</v>
      </c>
      <c r="D69" s="5"/>
      <c r="E69" s="5"/>
      <c r="F69" s="6" t="s">
        <v>160</v>
      </c>
      <c r="G69" s="7" t="s">
        <v>11</v>
      </c>
      <c r="H69" s="6" t="s">
        <v>26</v>
      </c>
      <c r="I69" s="5"/>
      <c r="J69" s="5"/>
      <c r="K69" s="5"/>
    </row>
    <row r="70" spans="1:11" s="2" customFormat="1" ht="14.25" customHeight="1" x14ac:dyDescent="0.45">
      <c r="A70" s="8"/>
      <c r="B70" s="38" t="s">
        <v>100</v>
      </c>
      <c r="C70" s="39"/>
      <c r="D70" s="9"/>
      <c r="E70" s="9"/>
      <c r="F70" s="9"/>
      <c r="G70" s="9"/>
      <c r="H70" s="9"/>
      <c r="I70" s="9"/>
      <c r="J70" s="9"/>
      <c r="K70" s="9"/>
    </row>
    <row r="71" spans="1:11" ht="33" x14ac:dyDescent="0.45">
      <c r="A71" s="5"/>
      <c r="B71" s="5"/>
      <c r="C71" s="6" t="s">
        <v>37</v>
      </c>
      <c r="D71" s="6"/>
      <c r="E71" s="6"/>
      <c r="F71" s="6" t="s">
        <v>0</v>
      </c>
      <c r="G71" s="7" t="s">
        <v>2</v>
      </c>
      <c r="H71" s="6" t="s">
        <v>27</v>
      </c>
      <c r="J71" s="5"/>
      <c r="K71" s="5"/>
    </row>
    <row r="72" spans="1:11" ht="28.5" x14ac:dyDescent="0.45">
      <c r="A72" s="5"/>
      <c r="B72" s="5"/>
      <c r="C72" s="6" t="s">
        <v>38</v>
      </c>
      <c r="D72" s="6"/>
      <c r="E72" s="6"/>
      <c r="F72" s="6" t="s">
        <v>0</v>
      </c>
      <c r="G72" s="7" t="s">
        <v>2</v>
      </c>
      <c r="H72" s="6" t="s">
        <v>28</v>
      </c>
      <c r="I72" s="5"/>
      <c r="J72" s="5"/>
      <c r="K72" s="5"/>
    </row>
    <row r="73" spans="1:11" ht="33" x14ac:dyDescent="0.45">
      <c r="A73" s="5"/>
      <c r="B73" s="5"/>
      <c r="C73" s="6" t="s">
        <v>82</v>
      </c>
      <c r="D73" s="6"/>
      <c r="E73" s="6"/>
      <c r="F73" s="6" t="s">
        <v>158</v>
      </c>
      <c r="G73" s="7" t="s">
        <v>11</v>
      </c>
      <c r="H73" s="6" t="s">
        <v>27</v>
      </c>
      <c r="I73" s="5"/>
      <c r="J73" s="5"/>
      <c r="K73" s="5"/>
    </row>
    <row r="74" spans="1:11" ht="33" x14ac:dyDescent="0.45">
      <c r="A74" s="5"/>
      <c r="B74" s="5"/>
      <c r="C74" s="6" t="s">
        <v>87</v>
      </c>
      <c r="D74" s="6"/>
      <c r="E74" s="6"/>
      <c r="F74" s="6" t="s">
        <v>161</v>
      </c>
      <c r="G74" s="7" t="s">
        <v>11</v>
      </c>
      <c r="H74" s="6" t="s">
        <v>27</v>
      </c>
      <c r="I74" s="5"/>
      <c r="J74" s="5"/>
      <c r="K74" s="5"/>
    </row>
    <row r="75" spans="1:11" s="2" customFormat="1" ht="16.5" x14ac:dyDescent="0.45">
      <c r="A75" s="8"/>
      <c r="B75" s="38" t="s">
        <v>101</v>
      </c>
      <c r="C75" s="39"/>
      <c r="D75" s="9"/>
      <c r="E75" s="9"/>
      <c r="F75" s="6"/>
      <c r="G75" s="9"/>
      <c r="H75" s="9"/>
      <c r="I75" s="9"/>
      <c r="J75" s="9"/>
      <c r="K75" s="9"/>
    </row>
    <row r="76" spans="1:11" ht="33" x14ac:dyDescent="0.45">
      <c r="A76" s="5"/>
      <c r="B76" s="5"/>
      <c r="C76" s="6" t="s">
        <v>50</v>
      </c>
      <c r="D76" s="7"/>
      <c r="E76" s="7"/>
      <c r="F76" s="6" t="s">
        <v>0</v>
      </c>
      <c r="G76" s="7" t="s">
        <v>2</v>
      </c>
      <c r="H76" s="6" t="s">
        <v>27</v>
      </c>
      <c r="I76" s="5"/>
      <c r="J76" s="5"/>
      <c r="K76" s="5"/>
    </row>
    <row r="77" spans="1:11" ht="33" x14ac:dyDescent="0.45">
      <c r="A77" s="5"/>
      <c r="B77" s="5"/>
      <c r="C77" s="6" t="s">
        <v>58</v>
      </c>
      <c r="D77" s="6"/>
      <c r="E77" s="6"/>
      <c r="F77" s="6" t="s">
        <v>3</v>
      </c>
      <c r="G77" s="7" t="s">
        <v>4</v>
      </c>
      <c r="H77" s="6" t="s">
        <v>26</v>
      </c>
      <c r="I77" s="5"/>
      <c r="J77" s="5"/>
      <c r="K77" s="5"/>
    </row>
    <row r="78" spans="1:11" s="2" customFormat="1" ht="16.5" x14ac:dyDescent="0.45">
      <c r="A78" s="8"/>
      <c r="B78" s="38" t="s">
        <v>102</v>
      </c>
      <c r="C78" s="39"/>
      <c r="D78" s="9"/>
      <c r="E78" s="9"/>
      <c r="F78" s="6"/>
      <c r="G78" s="9"/>
      <c r="H78" s="9"/>
      <c r="I78" s="9"/>
      <c r="J78" s="9"/>
      <c r="K78" s="9"/>
    </row>
    <row r="79" spans="1:11" ht="16.5" x14ac:dyDescent="0.45">
      <c r="A79" s="5"/>
      <c r="B79" s="5"/>
      <c r="C79" s="6" t="s">
        <v>67</v>
      </c>
      <c r="D79" s="6"/>
      <c r="E79" s="6"/>
      <c r="F79" s="6" t="s">
        <v>8</v>
      </c>
      <c r="G79" s="7" t="s">
        <v>9</v>
      </c>
      <c r="H79" s="6" t="s">
        <v>26</v>
      </c>
      <c r="I79" s="5"/>
      <c r="J79" s="5"/>
      <c r="K79" s="5"/>
    </row>
    <row r="80" spans="1:11" ht="33" x14ac:dyDescent="0.45">
      <c r="A80" s="5"/>
      <c r="B80" s="5"/>
      <c r="C80" s="6" t="s">
        <v>68</v>
      </c>
      <c r="D80" s="6"/>
      <c r="E80" s="6"/>
      <c r="F80" s="6" t="s">
        <v>8</v>
      </c>
      <c r="G80" s="7" t="s">
        <v>9</v>
      </c>
      <c r="H80" s="6" t="s">
        <v>25</v>
      </c>
      <c r="I80" s="5"/>
      <c r="J80" s="5"/>
      <c r="K80" s="5"/>
    </row>
    <row r="81" spans="1:11" ht="33" x14ac:dyDescent="0.45">
      <c r="A81" s="5"/>
      <c r="B81" s="5"/>
      <c r="C81" s="6" t="s">
        <v>69</v>
      </c>
      <c r="D81" s="6">
        <v>2</v>
      </c>
      <c r="E81" s="6" t="s">
        <v>23</v>
      </c>
      <c r="F81" s="6" t="s">
        <v>8</v>
      </c>
      <c r="G81" s="7" t="s">
        <v>9</v>
      </c>
      <c r="H81" s="6" t="s">
        <v>141</v>
      </c>
      <c r="I81" s="5"/>
      <c r="J81" s="5"/>
      <c r="K81" s="5"/>
    </row>
    <row r="82" spans="1:11" ht="66" x14ac:dyDescent="0.45">
      <c r="A82" s="5"/>
      <c r="B82" s="5"/>
      <c r="C82" s="32" t="s">
        <v>138</v>
      </c>
      <c r="D82" s="6"/>
      <c r="E82" s="6"/>
      <c r="F82" s="6" t="s">
        <v>159</v>
      </c>
      <c r="G82" s="7" t="s">
        <v>11</v>
      </c>
      <c r="H82" s="6" t="s">
        <v>27</v>
      </c>
      <c r="I82" s="5"/>
      <c r="J82" s="5"/>
      <c r="K82" s="5"/>
    </row>
    <row r="83" spans="1:11" ht="33" x14ac:dyDescent="0.45">
      <c r="A83" s="5"/>
      <c r="B83" s="5"/>
      <c r="C83" s="6" t="s">
        <v>88</v>
      </c>
      <c r="D83" s="6"/>
      <c r="E83" s="6"/>
      <c r="F83" s="6" t="s">
        <v>145</v>
      </c>
      <c r="G83" s="7" t="s">
        <v>11</v>
      </c>
      <c r="H83" s="6" t="s">
        <v>27</v>
      </c>
      <c r="I83" s="5"/>
      <c r="J83" s="5"/>
      <c r="K83" s="5"/>
    </row>
    <row r="84" spans="1:11" ht="33" x14ac:dyDescent="0.45">
      <c r="A84" s="5"/>
      <c r="B84" s="5"/>
      <c r="C84" s="6" t="s">
        <v>111</v>
      </c>
      <c r="D84" s="6">
        <v>1</v>
      </c>
      <c r="E84" s="6" t="s">
        <v>24</v>
      </c>
      <c r="F84" s="6" t="s">
        <v>107</v>
      </c>
      <c r="G84" s="14" t="s">
        <v>108</v>
      </c>
      <c r="H84" s="6" t="s">
        <v>141</v>
      </c>
      <c r="I84" s="5"/>
      <c r="J84" s="5"/>
      <c r="K84" s="5"/>
    </row>
    <row r="85" spans="1:11" ht="33" x14ac:dyDescent="0.45">
      <c r="A85" s="5"/>
      <c r="B85" s="5"/>
      <c r="C85" s="6" t="s">
        <v>140</v>
      </c>
      <c r="D85" s="6"/>
      <c r="E85" s="6"/>
      <c r="F85" s="6" t="s">
        <v>107</v>
      </c>
      <c r="G85" s="14" t="s">
        <v>108</v>
      </c>
      <c r="H85" s="33" t="s">
        <v>27</v>
      </c>
      <c r="I85" s="5"/>
      <c r="J85" s="5"/>
      <c r="K85" s="5"/>
    </row>
    <row r="86" spans="1:11" ht="33" x14ac:dyDescent="0.45">
      <c r="A86" s="5"/>
      <c r="B86" s="5"/>
      <c r="C86" s="6" t="s">
        <v>112</v>
      </c>
      <c r="D86" s="6"/>
      <c r="E86" s="6"/>
      <c r="F86" s="6" t="s">
        <v>107</v>
      </c>
      <c r="G86" s="14" t="s">
        <v>108</v>
      </c>
      <c r="H86" s="33" t="s">
        <v>27</v>
      </c>
      <c r="I86" s="5"/>
      <c r="J86" s="5"/>
      <c r="K86" s="5"/>
    </row>
    <row r="87" spans="1:11" ht="33" x14ac:dyDescent="0.45">
      <c r="A87" s="5"/>
      <c r="B87" s="5"/>
      <c r="C87" s="6" t="s">
        <v>113</v>
      </c>
      <c r="D87" s="6"/>
      <c r="E87" s="6"/>
      <c r="F87" s="6" t="s">
        <v>107</v>
      </c>
      <c r="G87" s="14" t="s">
        <v>108</v>
      </c>
      <c r="H87" s="33" t="s">
        <v>27</v>
      </c>
      <c r="I87" s="5"/>
      <c r="J87" s="5"/>
      <c r="K87" s="5"/>
    </row>
    <row r="88" spans="1:11" ht="33" x14ac:dyDescent="0.45">
      <c r="A88" s="5"/>
      <c r="B88" s="5"/>
      <c r="C88" s="6" t="s">
        <v>114</v>
      </c>
      <c r="D88" s="6"/>
      <c r="E88" s="6"/>
      <c r="F88" s="6" t="s">
        <v>107</v>
      </c>
      <c r="G88" s="14" t="s">
        <v>108</v>
      </c>
      <c r="H88" s="33" t="s">
        <v>27</v>
      </c>
      <c r="I88" s="5"/>
      <c r="J88" s="5"/>
      <c r="K88" s="5"/>
    </row>
    <row r="89" spans="1:11" ht="33" x14ac:dyDescent="0.45">
      <c r="A89" s="5"/>
      <c r="B89" s="5"/>
      <c r="C89" s="6" t="s">
        <v>80</v>
      </c>
      <c r="D89" s="6"/>
      <c r="E89" s="6"/>
      <c r="F89" s="6" t="s">
        <v>107</v>
      </c>
      <c r="G89" s="14" t="s">
        <v>108</v>
      </c>
      <c r="H89" s="6" t="s">
        <v>25</v>
      </c>
      <c r="I89" s="5"/>
      <c r="J89" s="5"/>
      <c r="K89" s="5"/>
    </row>
    <row r="90" spans="1:11" ht="33" x14ac:dyDescent="0.45">
      <c r="A90" s="5"/>
      <c r="B90" s="5"/>
      <c r="C90" s="6" t="s">
        <v>115</v>
      </c>
      <c r="D90" s="6"/>
      <c r="E90" s="6"/>
      <c r="F90" s="6" t="s">
        <v>107</v>
      </c>
      <c r="G90" s="14" t="s">
        <v>108</v>
      </c>
      <c r="H90" s="33" t="s">
        <v>27</v>
      </c>
      <c r="I90" s="5"/>
      <c r="J90" s="5"/>
      <c r="K90" s="5"/>
    </row>
    <row r="91" spans="1:11" ht="33" x14ac:dyDescent="0.45">
      <c r="A91" s="5"/>
      <c r="B91" s="5"/>
      <c r="C91" s="6" t="s">
        <v>116</v>
      </c>
      <c r="D91" s="6"/>
      <c r="E91" s="6"/>
      <c r="F91" s="6" t="s">
        <v>107</v>
      </c>
      <c r="G91" s="14" t="s">
        <v>108</v>
      </c>
      <c r="H91" s="33" t="s">
        <v>27</v>
      </c>
      <c r="I91" s="5"/>
      <c r="J91" s="5"/>
      <c r="K91" s="5"/>
    </row>
    <row r="92" spans="1:11" ht="33" x14ac:dyDescent="0.45">
      <c r="A92" s="5"/>
      <c r="B92" s="5"/>
      <c r="C92" s="6" t="s">
        <v>117</v>
      </c>
      <c r="D92" s="6"/>
      <c r="E92" s="6"/>
      <c r="F92" s="6" t="s">
        <v>107</v>
      </c>
      <c r="G92" s="14" t="s">
        <v>108</v>
      </c>
      <c r="H92" s="6" t="s">
        <v>27</v>
      </c>
      <c r="I92" s="5"/>
      <c r="J92" s="5"/>
      <c r="K92" s="5"/>
    </row>
  </sheetData>
  <autoFilter ref="H1:H92"/>
  <mergeCells count="7">
    <mergeCell ref="B78:C78"/>
    <mergeCell ref="B2:C2"/>
    <mergeCell ref="B8:C8"/>
    <mergeCell ref="B28:C28"/>
    <mergeCell ref="B53:C53"/>
    <mergeCell ref="B70:C70"/>
    <mergeCell ref="B75:C75"/>
  </mergeCells>
  <dataValidations count="1">
    <dataValidation type="list" allowBlank="1" showInputMessage="1" showErrorMessage="1" sqref="H76:H77 H18:H22 H15:H16 H11 H7 H5 H3 H64 H54:H57 H71:H74 H85:H92 H82:H83 H79:H80 H25:H27 H66:H69">
      <formula1>$C$5:$C$6</formula1>
    </dataValidation>
  </dataValidations>
  <hyperlinks>
    <hyperlink ref="G36" r:id="rId1"/>
    <hyperlink ref="G79:G84" r:id="rId2" display="VTMedicaidProviderManual.pdf"/>
    <hyperlink ref="G3" r:id="rId3"/>
    <hyperlink ref="G30" r:id="rId4"/>
    <hyperlink ref="G21" r:id="rId5"/>
    <hyperlink ref="G77" r:id="rId6"/>
    <hyperlink ref="G71:G78" r:id="rId7" display="PSM State Calls Requirements_functionality needs.xlsx"/>
    <hyperlink ref="G40" r:id="rId8"/>
    <hyperlink ref="G10" r:id="rId9" display="MISSOURI MEDICAID PROVIDER ENROLLMENT INFORMATION GUIDE.docx"/>
    <hyperlink ref="G52" r:id="rId10" display="GrnMtnCareEnrollInst.pdf"/>
    <hyperlink ref="G84" r:id="rId11" display="GrnMtnCareEnrollInst.pdf"/>
    <hyperlink ref="G85" r:id="rId12" display="GrnMtnCareEnrollInst.pdf"/>
    <hyperlink ref="G86" r:id="rId13" display="GrnMtnCareEnrollInst.pdf"/>
    <hyperlink ref="G87" r:id="rId14" display="GrnMtnCareEnrollInst.pdf"/>
    <hyperlink ref="G88" r:id="rId15" display="GrnMtnCareEnrollInst.pdf"/>
    <hyperlink ref="G89" r:id="rId16" display="GrnMtnCareEnrollInst.pdf"/>
    <hyperlink ref="G90" r:id="rId17" display="GrnMtnCareEnrollInst.pdf"/>
    <hyperlink ref="G91" r:id="rId18" display="GrnMtnCareEnrollInst.pdf"/>
    <hyperlink ref="G92" r:id="rId19" display="GrnMtnCareEnrollInst.pdf"/>
    <hyperlink ref="G69" r:id="rId20" display="PSM State Calls Requirements_functionality needs.xlsx"/>
  </hyperlinks>
  <pageMargins left="0.7" right="0.7" top="0.75" bottom="0.75" header="0.3" footer="0.3"/>
  <pageSetup orientation="portrait" verticalDpi="0" r:id="rId21"/>
  <extLst>
    <ext xmlns:x14="http://schemas.microsoft.com/office/spreadsheetml/2009/9/main" uri="{CCE6A557-97BC-4b89-ADB6-D9C93CAAB3DF}">
      <x14:dataValidations xmlns:xm="http://schemas.microsoft.com/office/excel/2006/main" count="4">
        <x14:dataValidation type="list" allowBlank="1" showInputMessage="1" showErrorMessage="1">
          <x14:formula1>
            <xm:f>Selections!$A$4:$A$7</xm:f>
          </x14:formula1>
          <xm:sqref>D76:D77 D71:D74 D79:D86 D3:D7 D9:D27 D29:D52 D54:D68</xm:sqref>
        </x14:dataValidation>
        <x14:dataValidation type="list" allowBlank="1" showInputMessage="1" showErrorMessage="1">
          <x14:formula1>
            <xm:f>Selections!$B$4:$B$6</xm:f>
          </x14:formula1>
          <xm:sqref>E76:E77 E79:E86 E71:E74 E3:E7 E9:E27 E29:E52 E54:E68</xm:sqref>
        </x14:dataValidation>
        <x14:dataValidation type="list" allowBlank="1" showInputMessage="1" showErrorMessage="1">
          <x14:formula1>
            <xm:f>Selections!$C$5:$C$9</xm:f>
          </x14:formula1>
          <xm:sqref>H29:H36 H39 H41:H52</xm:sqref>
        </x14:dataValidation>
        <x14:dataValidation type="list" allowBlank="1" showInputMessage="1" showErrorMessage="1">
          <x14:formula1>
            <xm:f>Selections!$C$4:$C$9</xm:f>
          </x14:formula1>
          <xm:sqref>H4 H6 H9:H10 H12:H14 H17 H23:H24 H37:H38 H40 H58:H63 H65 H81 H84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zoomScaleNormal="100" workbookViewId="0">
      <selection activeCell="B10" sqref="B10"/>
    </sheetView>
  </sheetViews>
  <sheetFormatPr defaultColWidth="9" defaultRowHeight="14.25" x14ac:dyDescent="0.45"/>
  <cols>
    <col min="1" max="1" width="9" style="15"/>
    <col min="2" max="2" width="71.73046875" style="15" bestFit="1" customWidth="1"/>
    <col min="3" max="3" width="25.265625" style="15" bestFit="1" customWidth="1"/>
    <col min="4" max="4" width="6.3984375" style="15" bestFit="1" customWidth="1"/>
    <col min="5" max="5" width="7" style="15" bestFit="1" customWidth="1"/>
    <col min="6" max="16384" width="9" style="15"/>
  </cols>
  <sheetData>
    <row r="1" spans="2:8" ht="40.5" customHeight="1" x14ac:dyDescent="0.45">
      <c r="C1" s="16" t="s">
        <v>118</v>
      </c>
      <c r="D1" s="40" t="s">
        <v>119</v>
      </c>
      <c r="E1" s="40"/>
      <c r="F1" s="40"/>
      <c r="G1" s="40"/>
      <c r="H1" s="40"/>
    </row>
    <row r="2" spans="2:8" ht="30.75" customHeight="1" x14ac:dyDescent="0.6">
      <c r="B2" s="17" t="s">
        <v>120</v>
      </c>
      <c r="C2" s="18" t="s">
        <v>121</v>
      </c>
      <c r="D2" s="41" t="s">
        <v>122</v>
      </c>
      <c r="E2" s="41"/>
      <c r="F2" s="41"/>
      <c r="G2" s="41"/>
      <c r="H2" s="41"/>
    </row>
    <row r="3" spans="2:8" ht="45" customHeight="1" x14ac:dyDescent="0.7">
      <c r="B3" s="19" t="s">
        <v>136</v>
      </c>
      <c r="C3" s="28" t="s">
        <v>123</v>
      </c>
      <c r="D3" s="24" t="s">
        <v>124</v>
      </c>
      <c r="E3" s="25" t="s">
        <v>125</v>
      </c>
    </row>
    <row r="4" spans="2:8" ht="15.75" x14ac:dyDescent="0.5">
      <c r="B4" s="29" t="s">
        <v>135</v>
      </c>
      <c r="C4" s="26"/>
      <c r="D4" s="21">
        <v>0</v>
      </c>
      <c r="E4" s="26"/>
    </row>
    <row r="5" spans="2:8" ht="15.75" x14ac:dyDescent="0.5">
      <c r="B5" s="30" t="s">
        <v>134</v>
      </c>
      <c r="C5" s="26"/>
      <c r="D5" s="21">
        <v>0</v>
      </c>
      <c r="E5" s="26"/>
    </row>
    <row r="6" spans="2:8" ht="15.75" x14ac:dyDescent="0.5">
      <c r="B6" s="31" t="s">
        <v>133</v>
      </c>
      <c r="C6" s="26"/>
      <c r="D6" s="21">
        <v>0</v>
      </c>
      <c r="E6" s="26"/>
    </row>
    <row r="7" spans="2:8" ht="15.75" x14ac:dyDescent="0.5">
      <c r="B7" s="30" t="s">
        <v>132</v>
      </c>
      <c r="C7" s="26"/>
      <c r="D7" s="21">
        <v>0</v>
      </c>
      <c r="E7" s="26"/>
    </row>
    <row r="8" spans="2:8" ht="15.75" x14ac:dyDescent="0.5">
      <c r="B8" s="30" t="s">
        <v>131</v>
      </c>
      <c r="C8" s="26"/>
      <c r="D8" s="21">
        <v>0</v>
      </c>
      <c r="E8" s="26"/>
    </row>
    <row r="9" spans="2:8" ht="15.75" x14ac:dyDescent="0.5">
      <c r="B9" s="30" t="s">
        <v>130</v>
      </c>
      <c r="C9" s="26"/>
      <c r="D9" s="21">
        <v>0</v>
      </c>
      <c r="E9" s="26"/>
    </row>
    <row r="10" spans="2:8" ht="15.75" x14ac:dyDescent="0.5">
      <c r="B10" s="30" t="s">
        <v>129</v>
      </c>
      <c r="C10" s="26"/>
      <c r="D10" s="21">
        <v>0</v>
      </c>
      <c r="E10" s="26"/>
    </row>
    <row r="11" spans="2:8" x14ac:dyDescent="0.45">
      <c r="C11" s="22" t="s">
        <v>126</v>
      </c>
      <c r="D11" s="27">
        <f>SUM(D4:D10)</f>
        <v>0</v>
      </c>
    </row>
    <row r="12" spans="2:8" x14ac:dyDescent="0.45">
      <c r="C12" s="15" t="s">
        <v>127</v>
      </c>
      <c r="D12" s="23">
        <f>COUNT(D4:D10)</f>
        <v>7</v>
      </c>
    </row>
    <row r="13" spans="2:8" x14ac:dyDescent="0.45">
      <c r="C13" s="15" t="s">
        <v>128</v>
      </c>
      <c r="D13" s="20">
        <f>IFERROR(D11/(D12*2), 0)</f>
        <v>0</v>
      </c>
    </row>
  </sheetData>
  <mergeCells count="2">
    <mergeCell ref="D1:H1"/>
    <mergeCell ref="D2:H2"/>
  </mergeCells>
  <dataValidations count="1">
    <dataValidation type="list" allowBlank="1" showInputMessage="1" showErrorMessage="1" sqref="D4:D10">
      <formula1>"0,1,2"</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6" sqref="C6"/>
    </sheetView>
  </sheetViews>
  <sheetFormatPr defaultRowHeight="14.25" x14ac:dyDescent="0.45"/>
  <sheetData>
    <row r="3" spans="1:3" x14ac:dyDescent="0.45">
      <c r="A3" t="s">
        <v>20</v>
      </c>
      <c r="B3" t="s">
        <v>21</v>
      </c>
      <c r="C3" t="s">
        <v>19</v>
      </c>
    </row>
    <row r="4" spans="1:3" x14ac:dyDescent="0.45">
      <c r="A4">
        <v>1</v>
      </c>
      <c r="B4" t="s">
        <v>22</v>
      </c>
      <c r="C4" t="s">
        <v>141</v>
      </c>
    </row>
    <row r="5" spans="1:3" x14ac:dyDescent="0.45">
      <c r="A5">
        <v>2</v>
      </c>
      <c r="B5" t="s">
        <v>23</v>
      </c>
      <c r="C5" t="s">
        <v>142</v>
      </c>
    </row>
    <row r="6" spans="1:3" x14ac:dyDescent="0.45">
      <c r="A6">
        <v>3</v>
      </c>
      <c r="B6" t="s">
        <v>24</v>
      </c>
      <c r="C6" t="s">
        <v>25</v>
      </c>
    </row>
    <row r="7" spans="1:3" x14ac:dyDescent="0.45">
      <c r="A7">
        <v>4</v>
      </c>
      <c r="C7" t="s">
        <v>26</v>
      </c>
    </row>
    <row r="8" spans="1:3" x14ac:dyDescent="0.45">
      <c r="C8" t="s">
        <v>27</v>
      </c>
    </row>
    <row r="9" spans="1:3" x14ac:dyDescent="0.45">
      <c r="C9" t="s">
        <v>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ining_x0020_Document xmlns="4d3e69fe-1b8b-4540-be82-e253ea88466b">false</Training_x0020_Document>
    <Status xmlns="4d3e69fe-1b8b-4540-be82-e253ea88466b">In Progress</Status>
    <Path_All xmlns="4d3e69fe-1b8b-4540-be82-e253ea88466b" xsi:nil="true"/>
    <State xmlns="4d3e69fe-1b8b-4540-be82-e253ea88466b">N/A</State>
    <_Contributor xmlns="http://schemas.microsoft.com/sharepoint/v3/fields" xsi:nil="true"/>
    <Project_x002f_Task xmlns="4d3e69fe-1b8b-4540-be82-e253ea88466b">Provider Screening</Project_x002f_Task>
    <Comments_from_Title xmlns="4d3e69fe-1b8b-4540-be82-e253ea88466b" xsi:nil="true"/>
    <Document_x0020_Owner xmlns="4d3e69fe-1b8b-4540-be82-e253ea88466b">Cheng, Bill Y.</Document_x0020_Owner>
    <MITRE_x0020_Sensitivity xmlns="http://schemas.microsoft.com/sharepoint/v3">Internal MITRE Information</MITRE_x0020_Sensitivity>
    <Release_x0020_Statement xmlns="http://schemas.microsoft.com/sharepoint/v3">For Internal MITRE Use</Release_x0020_Statement>
  </documentManagement>
</p:properti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Working Document" ma:contentTypeID="0x010100823A99C636F7423283FB0D200866C61300AE1A2994EE84A84F9E74D345EED6B3D10088ECA138718353438D4A052900881425" ma:contentTypeVersion="16" ma:contentTypeDescription="" ma:contentTypeScope="" ma:versionID="2a4c09df1e3a62c3b12fd7b7bb235f29">
  <xsd:schema xmlns:xsd="http://www.w3.org/2001/XMLSchema" xmlns:xs="http://www.w3.org/2001/XMLSchema" xmlns:p="http://schemas.microsoft.com/office/2006/metadata/properties" xmlns:ns1="http://schemas.microsoft.com/sharepoint/v3" xmlns:ns2="4d3e69fe-1b8b-4540-be82-e253ea88466b" xmlns:ns3="http://schemas.microsoft.com/sharepoint/v3/fields" targetNamespace="http://schemas.microsoft.com/office/2006/metadata/properties" ma:root="true" ma:fieldsID="cc421a2e084d263ad97b084ca96adad2" ns1:_="" ns2:_="" ns3:_="">
    <xsd:import namespace="http://schemas.microsoft.com/sharepoint/v3"/>
    <xsd:import namespace="4d3e69fe-1b8b-4540-be82-e253ea88466b"/>
    <xsd:import namespace="http://schemas.microsoft.com/sharepoint/v3/fields"/>
    <xsd:element name="properties">
      <xsd:complexType>
        <xsd:sequence>
          <xsd:element name="documentManagement">
            <xsd:complexType>
              <xsd:all>
                <xsd:element ref="ns2:Document_x0020_Owner"/>
                <xsd:element ref="ns3:_Contributor" minOccurs="0"/>
                <xsd:element ref="ns1:MITRE_x0020_Sensitivity" minOccurs="0"/>
                <xsd:element ref="ns1:Release_x0020_Statement" minOccurs="0"/>
                <xsd:element ref="ns2:Project_x002f_Task"/>
                <xsd:element ref="ns2:Status" minOccurs="0"/>
                <xsd:element ref="ns2:Training_x0020_Document" minOccurs="0"/>
                <xsd:element ref="ns2:Path_All" minOccurs="0"/>
                <xsd:element ref="ns2:Comments_from_Title" minOccurs="0"/>
                <xsd:element ref="ns2: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5" nillable="true" ma:displayName="Sensitivity" ma:default="Internal MITRE Information" ma:hidden="true" ma:internalName="MITRE_x0020_Sensitivity" ma:readOnly="false">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6" nillable="true" ma:displayName="Release Statement" ma:default="For Internal MITRE Use" ma:hidden="true" ma:internalName="Release_x0020_Statement" ma:readOnly="false">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4d3e69fe-1b8b-4540-be82-e253ea88466b" elementFormDefault="qualified">
    <xsd:import namespace="http://schemas.microsoft.com/office/2006/documentManagement/types"/>
    <xsd:import namespace="http://schemas.microsoft.com/office/infopath/2007/PartnerControls"/>
    <xsd:element name="Document_x0020_Owner" ma:index="1" ma:displayName="Document Owner" ma:internalName="Document_x0020_Owner">
      <xsd:simpleType>
        <xsd:restriction base="dms:Text">
          <xsd:maxLength value="255"/>
        </xsd:restriction>
      </xsd:simpleType>
    </xsd:element>
    <xsd:element name="Project_x002f_Task" ma:index="7" ma:displayName="Project/Task" ma:format="Dropdown" ma:internalName="Project_x002f_Task" ma:readOnly="false">
      <xsd:simpleType>
        <xsd:restriction base="dms:Choice">
          <xsd:enumeration value="Enterprise"/>
          <xsd:enumeration value="E&amp;E"/>
          <xsd:enumeration value="MMIS"/>
          <xsd:enumeration value="HITECH"/>
          <xsd:enumeration value="Reuse"/>
          <xsd:enumeration value="MES Strategy"/>
          <xsd:enumeration value="MES Outreach"/>
          <xsd:enumeration value="Acceleration"/>
          <xsd:enumeration value="Provider Screening"/>
          <xsd:enumeration value="Portfolio Tracking"/>
          <xsd:enumeration value="Cross-Cutting Medicaid Work"/>
          <xsd:enumeration value="CPIC"/>
          <xsd:enumeration value="MITA Governance"/>
          <xsd:enumeration value="MMIS Cohort"/>
          <xsd:enumeration value="Tri-Agency"/>
          <xsd:enumeration value="Transition"/>
          <xsd:enumeration value="Member Mgmt"/>
          <xsd:enumeration value="E&amp;E Playbook"/>
          <xsd:enumeration value="Pre-Certification"/>
        </xsd:restriction>
      </xsd:simpleType>
    </xsd:element>
    <xsd:element name="Status" ma:index="15" nillable="true" ma:displayName="Status" ma:default="In Progress" ma:format="Dropdown" ma:internalName="Status" ma:readOnly="false">
      <xsd:simpleType>
        <xsd:restriction base="dms:Choice">
          <xsd:enumeration value="In Progress"/>
          <xsd:enumeration value="Draft"/>
          <xsd:enumeration value="Delivered"/>
          <xsd:enumeration value="Archive"/>
          <xsd:enumeration value="Other"/>
        </xsd:restriction>
      </xsd:simpleType>
    </xsd:element>
    <xsd:element name="Training_x0020_Document" ma:index="16" nillable="true" ma:displayName="Training Document" ma:default="0" ma:internalName="Training_x0020_Document">
      <xsd:simpleType>
        <xsd:restriction base="dms:Boolean"/>
      </xsd:simpleType>
    </xsd:element>
    <xsd:element name="Path_All" ma:index="17" nillable="true" ma:displayName="Path_All" ma:description="This field is the path to each document in the library copies from an Excel download linked to the library." ma:internalName="Path_All">
      <xsd:simpleType>
        <xsd:restriction base="dms:Text">
          <xsd:maxLength value="255"/>
        </xsd:restriction>
      </xsd:simpleType>
    </xsd:element>
    <xsd:element name="Comments_from_Title" ma:index="18" nillable="true" ma:displayName="Comments_from_Title" ma:description="This is a copy of the Title field. This allows Name field to be copied to Title field." ma:internalName="Comments_from_Title">
      <xsd:simpleType>
        <xsd:restriction base="dms:Text">
          <xsd:maxLength value="255"/>
        </xsd:restriction>
      </xsd:simpleType>
    </xsd:element>
    <xsd:element name="State" ma:index="19" nillable="true" ma:displayName="State" ma:default="N/A" ma:format="Dropdown" ma:internalName="State">
      <xsd:simpleType>
        <xsd:restriction base="dms:Choice">
          <xsd:enumeration value="N/A"/>
          <xsd:enumeration value="AL"/>
          <xsd:enumeration value="AK"/>
          <xsd:enumeration value="AZ"/>
          <xsd:enumeration value="AR"/>
          <xsd:enumeration value="CA"/>
          <xsd:enumeration value="CO"/>
          <xsd:enumeration value="CT"/>
          <xsd:enumeration value="DE"/>
          <xsd:enumeration value="FL"/>
          <xsd:enumeration value="GA"/>
          <xsd:enumeration value="HI"/>
          <xsd:enumeration value="ID"/>
          <xsd:enumeration value="IL"/>
          <xsd:enumeration value="IN"/>
          <xsd:enumeration value="IA"/>
          <xsd:enumeration value="KS"/>
          <xsd:enumeration value="KY"/>
          <xsd:enumeration value="LA"/>
          <xsd:enumeration value="ME"/>
          <xsd:enumeration value="MD"/>
          <xsd:enumeration value="MA"/>
          <xsd:enumeration value="MI"/>
          <xsd:enumeration value="MN"/>
          <xsd:enumeration value="MS"/>
          <xsd:enumeration value="MO"/>
          <xsd:enumeration value="MT"/>
          <xsd:enumeration value="NE"/>
          <xsd:enumeration value="NV"/>
          <xsd:enumeration value="NH"/>
          <xsd:enumeration value="NJ"/>
          <xsd:enumeration value="NM"/>
          <xsd:enumeration value="NY"/>
          <xsd:enumeration value="NC"/>
          <xsd:enumeration value="ND"/>
          <xsd:enumeration value="OH"/>
          <xsd:enumeration value="OK"/>
          <xsd:enumeration value="OR"/>
          <xsd:enumeration value="PA"/>
          <xsd:enumeration value="RI"/>
          <xsd:enumeration value="SC"/>
          <xsd:enumeration value="SD"/>
          <xsd:enumeration value="TN"/>
          <xsd:enumeration value="TX"/>
          <xsd:enumeration value="UT"/>
          <xsd:enumeration value="VT"/>
          <xsd:enumeration value="VA"/>
          <xsd:enumeration value="WA"/>
          <xsd:enumeration value="WV"/>
          <xsd:enumeration value="WI"/>
          <xsd:enumeration value="WY"/>
          <xsd:enumeration value="GU"/>
          <xsd:enumeration value="PR"/>
          <xsd:enumeration value="VI"/>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4" nillable="true" ma:displayName="Contributor" ma:description="One or more people or organizations that contributed to this resource" ma:hidden="true" ma:internalName="_Contributor"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9" ma:displayName="Content Type"/>
        <xsd:element ref="dc:title" minOccurs="0" maxOccurs="1" ma:index="2"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A997B3-F88D-47E7-B797-DF0C796DC9A9}">
  <ds:schemaRefs>
    <ds:schemaRef ds:uri="http://purl.org/dc/elements/1.1/"/>
    <ds:schemaRef ds:uri="http://schemas.microsoft.com/sharepoint/v3"/>
    <ds:schemaRef ds:uri="http://schemas.microsoft.com/sharepoint/v3/field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4d3e69fe-1b8b-4540-be82-e253ea88466b"/>
    <ds:schemaRef ds:uri="http://www.w3.org/XML/1998/namespace"/>
    <ds:schemaRef ds:uri="http://purl.org/dc/dcmitype/"/>
  </ds:schemaRefs>
</ds:datastoreItem>
</file>

<file path=customXml/itemProps2.xml><?xml version="1.0" encoding="utf-8"?>
<ds:datastoreItem xmlns:ds="http://schemas.openxmlformats.org/officeDocument/2006/customXml" ds:itemID="{56C8154B-3453-4080-801A-FE2EC194234B}">
  <ds:schemaRefs>
    <ds:schemaRef ds:uri="http://schemas.microsoft.com/office/2006/metadata/customXsn"/>
  </ds:schemaRefs>
</ds:datastoreItem>
</file>

<file path=customXml/itemProps3.xml><?xml version="1.0" encoding="utf-8"?>
<ds:datastoreItem xmlns:ds="http://schemas.openxmlformats.org/officeDocument/2006/customXml" ds:itemID="{3879E760-9447-4C31-8A25-266CCF95C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d3e69fe-1b8b-4540-be82-e253ea88466b"/>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5057FD5-666C-43F9-B052-DCBEC34E09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 Reqs</vt:lpstr>
      <vt:lpstr>Performance</vt:lpstr>
      <vt:lpstr>Selections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Cheng, Bill Y.</dc:creator>
  <dc:description/>
  <cp:lastModifiedBy>Cheng, Bill Y.</cp:lastModifiedBy>
  <dcterms:created xsi:type="dcterms:W3CDTF">2017-07-05T17:07:27Z</dcterms:created>
  <dcterms:modified xsi:type="dcterms:W3CDTF">2017-07-24T18:13:29Z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0x010100823A99C636F7423283FB0D200866C61300AE1A2994EE84A84F9E74D345EED6B3D10088ECA138718353438D4A052900881425</vt:lpwstr>
  </property>
</Properties>
</file>