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Development and Maintenance"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Reqs'!$H$1:$H$105</definedName>
    <definedName function="false" hidden="true" localSheetId="3" name="_xlnm._FilterDatabase" vbProcedure="false">'Information Architecture'!$H$1:$H$23</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<sst xmlns="http://schemas.openxmlformats.org/spreadsheetml/2006/main" count="1065" uniqueCount="612">
  <si>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</si>
  <si>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</si>
  <si>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</si>
  <si>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</si>
  <si>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</si>
  <si>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</si>
  <si>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</si>
  <si>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</si>
  <si>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</si>
  <si>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</si>
  <si>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</si>
  <si>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</si>
  <si>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</si>
  <si>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</si>
  <si>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</si>
  <si>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</si>
  <si>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</si>
  <si>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</si>
  <si>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</si>
  <si>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</si>
  <si>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</si>
  <si>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</si>
  <si>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</si>
  <si>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</si>
  <si>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</si>
  <si>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</si>
  <si>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</si>
  <si>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</si>
  <si>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</si>
  <si>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</si>
  <si>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</si>
  <si>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</si>
  <si>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</si>
  <si>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</si>
  <si>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</si>
  <si>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</si>
  <si>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</si>
  <si>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</si>
  <si>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</si>
  <si>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</si>
  <si>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</si>
  <si>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</si>
  <si>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</si>
  <si>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</si>
  <si>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</si>
  <si>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</si>
  <si>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</si>
  <si>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</si>
  <si>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</si>
  <si>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</si>
  <si>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</si>
  <si>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</si>
  <si>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</si>
  <si>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</si>
  <si>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</si>
  <si>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</si>
  <si>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</si>
  <si>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</si>
  <si>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</si>
  <si>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</si>
  <si>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</si>
  <si>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</si>
  <si>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</si>
  <si>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</si>
  <si>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</si>
  <si>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</si>
  <si>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</si>
  <si>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</si>
  <si>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</si>
  <si>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</si>
  <si>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</si>
  <si>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</si>
  <si>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</si>
  <si>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</si>
  <si>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</si>
  <si>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</si>
  <si>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</si>
  <si>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</si>
  <si>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</si>
  <si>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</si>
  <si>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</si>
  <si>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</si>
  <si>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</si>
  <si>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</si>
  <si>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</si>
  <si>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</si>
  <si>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</si>
  <si>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</si>
  <si>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</si>
  <si>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</si>
  <si>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</si>
  <si>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</si>
  <si>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</si>
  <si>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</si>
  <si>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</si>
  <si>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</si>
  <si>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</si>
  <si>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</si>
  <si>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</si>
  <si>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</si>
  <si>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</si>
  <si>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</si>
  <si>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</si>
  <si>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</si>
  <si>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</si>
  <si>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</si>
  <si>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</si>
  <si>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</si>
  <si>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</si>
  <si>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</si>
  <si>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</si>
  <si>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</si>
  <si>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</si>
  <si>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</si>
  <si>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</si>
  <si>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</si>
  <si>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</si>
  <si>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</si>
  <si>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</si>
  <si>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</si>
  <si>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</si>
  <si>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</si>
  <si>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</si>
  <si>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</si>
  <si>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</si>
  <si>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</si>
  <si>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</si>
  <si>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</si>
  <si>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</si>
  <si>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</si>
  <si>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</si>
  <si>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</si>
  <si>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</si>
  <si>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</si>
  <si>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</si>
  <si>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</si>
  <si>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</si>
  <si>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</si>
  <si>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</si>
  <si>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</si>
  <si>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</si>
  <si>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</si>
  <si>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</si>
  <si>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</si>
  <si>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</si>
  <si>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</si>
  <si>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</si>
  <si>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</si>
  <si>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</si>
  <si>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</si>
  <si>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</si>
  <si>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</si>
  <si>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</si>
  <si>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</si>
  <si>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</si>
  <si>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</si>
  <si>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</si>
  <si>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</si>
  <si>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</si>
  <si>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</si>
  <si>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</si>
  <si>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</si>
  <si>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</si>
  <si>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</si>
  <si>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</si>
  <si>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</si>
  <si>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</si>
  <si>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</si>
  <si>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</si>
  <si>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</si>
  <si>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</si>
  <si>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</si>
  <si>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</si>
  <si>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</si>
  <si>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</si>
  <si>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</si>
  <si>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</si>
  <si>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</si>
  <si>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</si>
  <si>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</si>
  <si>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</si>
  <si>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</si>
  <si>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</si>
  <si>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</si>
  <si>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</si>
  <si>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</si>
  <si>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</si>
  <si>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</si>
  <si>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</si>
  <si>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</si>
  <si>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</si>
  <si>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</si>
  <si>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</si>
  <si>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</si>
  <si>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</si>
  <si>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</si>
  <si>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</si>
  <si>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</si>
  <si>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</si>
  <si>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</si>
  <si>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</si>
  <si>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</si>
  <si>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</si>
  <si>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</si>
  <si>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</si>
  <si>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</si>
  <si>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</si>
  <si>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</si>
  <si>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</si>
  <si>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</si>
  <si>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</si>
  <si>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</si>
  <si>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</si>
  <si>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</si>
  <si>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</si>
  <si>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</si>
  <si>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</si>
  <si>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</si>
  <si>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</si>
  <si>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</si>
  <si>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</si>
  <si>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</si>
  <si>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</si>
  <si>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</si>
  <si>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</si>
  <si>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</si>
  <si>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</si>
  <si>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</si>
  <si>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</si>
  <si>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</si>
  <si>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</si>
  <si>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</si>
  <si>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</si>
  <si>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</si>
  <si>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</si>
  <si>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</si>
  <si>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</si>
  <si>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</si>
  <si>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</si>
  <si>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</si>
  <si>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</si>
  <si>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</si>
  <si>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</si>
  <si>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</si>
  <si>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</si>
  <si>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</si>
  <si>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</si>
  <si>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</si>
  <si>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</si>
  <si>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</si>
  <si>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</si>
  <si>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</si>
  <si>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</si>
  <si>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</si>
  <si>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</si>
  <si>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</si>
  <si>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</si>
  <si>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</si>
  <si>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</si>
  <si>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</si>
  <si>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</si>
  <si>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</si>
  <si>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</si>
  <si>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</si>
  <si>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</si>
  <si>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</si>
  <si>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</si>
  <si>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</si>
  <si>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</si>
  <si>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</si>
  <si>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</si>
  <si>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</si>
  <si>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</si>
  <si>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</si>
  <si>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</si>
  <si>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</si>
  <si>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</si>
  <si>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</si>
  <si>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</si>
  <si>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</si>
  <si>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</si>
  <si>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</si>
  <si>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</si>
  <si>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</si>
  <si>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</si>
  <si>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</si>
  <si>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</si>
  <si>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</si>
  <si>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</si>
  <si>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</si>
  <si>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</si>
  <si>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</si>
  <si>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</si>
  <si>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</si>
  <si>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</si>
  <si>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</si>
  <si>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</si>
  <si>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</si>
  <si>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</si>
  <si>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</si>
  <si>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</si>
  <si>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</si>
  <si>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</si>
  <si>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</si>
  <si>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</si>
  <si>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</si>
  <si>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</si>
  <si>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</si>
  <si>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</si>
  <si>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</si>
  <si>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</si>
  <si>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</si>
  <si>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1.  S&amp;C:  Business Results Condition</t>
  </si>
  <si>
    <t xml:space="preserve">psm-SA-1.1</t>
  </si>
  <si>
    <t xml:space="preserve">The PSM shall accommodate customer preferences for communications by email, text, mobile devices, or phones.</t>
  </si>
  <si>
    <t xml:space="preserve">S&amp;C.BRC.5</t>
  </si>
  <si>
    <t xml:space="preserve">2.  S&amp;C:  Industry Standards Condition</t>
  </si>
  <si>
    <t xml:space="preserve">psm-SA-2.1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</si>
  <si>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</si>
  <si>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</si>
  <si>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</si>
  <si>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</si>
  <si>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psm-SA-3.1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</si>
  <si>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</si>
  <si>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</si>
  <si>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</si>
  <si>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</si>
  <si>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The PSM shall use regionally standardized business rule definitions in both human and machine-readable formats.</t>
  </si>
  <si>
    <t xml:space="preserve">S&amp;C.MS.10</t>
  </si>
  <si>
    <t xml:space="preserve">No in the pre-cert check list but PSM will do this</t>
  </si>
  <si>
    <t xml:space="preserve">psm-SA-4.1</t>
  </si>
  <si>
    <t xml:space="preserve">The PSM shall contain modules that can be interchanged without major system design.</t>
  </si>
  <si>
    <t xml:space="preserve">Evidence: have an architecture diagram showing rules engine is an separate component</t>
  </si>
  <si>
    <t xml:space="preserve">psm-SA-4.2</t>
  </si>
  <si>
    <t xml:space="preserve">The PSM shall use an intrastate rules engine separate from core programming with established interstate standardized business rules definitions.</t>
  </si>
  <si>
    <t xml:space="preserve">S&amp;C.MS.16</t>
  </si>
  <si>
    <t xml:space="preserve">psm-SA-4.3</t>
  </si>
  <si>
    <t xml:space="preserve">The PSM design documents shall utilize a widely supported modeling language (e.g., UML, BPMN).</t>
  </si>
  <si>
    <t xml:space="preserve">S&amp;C.MS.18</t>
  </si>
  <si>
    <t xml:space="preserve">psm-SA-4.4</t>
  </si>
  <si>
    <t xml:space="preserve">The PSM shall support open standards between key interfaces have been considered for all and chosen where feasible.</t>
  </si>
  <si>
    <t xml:space="preserve">S&amp;C.MS.2</t>
  </si>
  <si>
    <t xml:space="preserve">psm-SA-4.5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</si>
  <si>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</si>
  <si>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</si>
  <si>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</si>
  <si>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</si>
  <si>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</si>
  <si>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</si>
  <si>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</si>
  <si>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</si>
  <si>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</si>
  <si>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</si>
  <si>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</si>
  <si>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</si>
  <si>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</si>
  <si>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</si>
  <si>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</si>
  <si>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</si>
  <si>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</si>
  <si>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</si>
  <si>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</si>
  <si>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</si>
  <si>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</si>
  <si>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</si>
  <si>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</si>
  <si>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</si>
  <si>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</si>
  <si>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</si>
  <si>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</si>
  <si>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</si>
  <si>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</si>
  <si>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</si>
  <si>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</si>
  <si>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</si>
  <si>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</si>
  <si>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</si>
  <si>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</si>
  <si>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</si>
  <si>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</si>
  <si>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</si>
  <si>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</si>
  <si>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</si>
  <si>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</si>
  <si>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</si>
  <si>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</si>
  <si>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</si>
  <si>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</si>
  <si>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</si>
  <si>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</si>
  <si>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</si>
  <si>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</si>
  <si>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</si>
  <si>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</si>
  <si>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</si>
  <si>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</si>
  <si>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</si>
  <si>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</si>
  <si>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</si>
  <si>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</si>
  <si>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</si>
  <si>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</si>
  <si>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</si>
  <si>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</si>
  <si>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How do PSM interface to NPI?</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</si>
  <si>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</si>
  <si>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</si>
  <si>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</si>
  <si>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</si>
  <si>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</si>
  <si>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</si>
  <si>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</si>
  <si>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</si>
  <si>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</si>
  <si>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</si>
  <si>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</si>
  <si>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</si>
  <si>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</si>
  <si>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</si>
  <si>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</si>
  <si>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</si>
  <si>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</si>
  <si>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</si>
  <si>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</si>
  <si>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</si>
  <si>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</si>
  <si>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</si>
  <si>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</si>
  <si>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</si>
  <si>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</si>
  <si>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</si>
  <si>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</si>
  <si>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</si>
  <si>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</si>
  <si>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</si>
  <si>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</si>
  <si>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</si>
  <si>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</si>
  <si>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</si>
  <si>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</si>
  <si>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</si>
  <si>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</si>
  <si>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</si>
  <si>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</si>
  <si>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</si>
  <si>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</si>
  <si>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</si>
  <si>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</si>
  <si>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</si>
  <si>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</si>
  <si>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</si>
  <si>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</si>
  <si>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</si>
  <si>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</si>
  <si>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</si>
  <si>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</si>
  <si>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</si>
  <si>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</si>
  <si>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</si>
  <si>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</si>
  <si>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</si>
  <si>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</si>
  <si>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</si>
  <si>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</si>
  <si>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</si>
  <si>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</si>
  <si>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</si>
  <si>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</si>
  <si>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</si>
  <si>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</si>
  <si>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</si>
  <si>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</si>
  <si>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</si>
  <si>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</si>
  <si>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</si>
  <si>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</si>
  <si>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</si>
  <si>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</si>
  <si>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</si>
  <si>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</si>
  <si>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</si>
  <si>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</si>
  <si>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</si>
  <si>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</si>
  <si>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</si>
  <si>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</si>
  <si>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</si>
  <si>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</si>
  <si>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</si>
  <si>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</si>
  <si>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</si>
  <si>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</si>
  <si>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</si>
  <si>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</si>
  <si>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</si>
  <si>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</si>
  <si>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</si>
  <si>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</si>
  <si>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</si>
  <si>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</si>
  <si>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</si>
  <si>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</si>
  <si>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</si>
  <si>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</si>
  <si>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</si>
  <si>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</si>
  <si>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</si>
  <si>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</si>
  <si>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</si>
  <si>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</si>
  <si>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</si>
  <si>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</si>
  <si>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</si>
  <si>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</si>
  <si>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</si>
  <si>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</si>
  <si>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</si>
  <si>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</si>
  <si>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</si>
  <si>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</si>
  <si>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</si>
  <si>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</si>
  <si>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</si>
  <si>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</si>
  <si>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</si>
  <si>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</si>
  <si>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</si>
  <si>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</si>
  <si>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</si>
  <si>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</si>
  <si>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</si>
  <si>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</si>
  <si>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</si>
  <si>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</si>
  <si>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</si>
  <si>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</si>
  <si>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</si>
  <si>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</si>
  <si>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</si>
  <si>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</si>
  <si>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</si>
  <si>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</si>
  <si>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</si>
  <si>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</si>
  <si>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</si>
  <si>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</si>
  <si>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</si>
  <si>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</si>
  <si>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</si>
  <si>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</si>
  <si>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</si>
  <si>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psm-DM-1.1</t>
  </si>
  <si>
    <t xml:space="preserve">The PSM shall have an open source repository and source code base organized to be welcoming to outside contributors.</t>
  </si>
  <si>
    <t xml:space="preserve">psm-DM-1.2</t>
  </si>
  <si>
    <t xml:space="preserve">The PSM shall include and undergo automated testing at regular intervals, through continuous integration and deployment processes.  The PSM shall also undergo manual testing and QA as needed.</t>
  </si>
  <si>
    <t xml:space="preserve">psm-DM-1.3</t>
  </si>
  <si>
    <t xml:space="preserve">The PSM shall use modern source code dependency management techniques, and shall use up-to-date versions of upstream third-party dependencies.</t>
  </si>
  <si>
    <t xml:space="preserve">psm-DM-1.4</t>
  </si>
  <si>
    <t xml:space="preserve">The PSM shall use documented build, test, release, and installation processes that are automated as much as possible, for both development and production use.</t>
  </si>
  <si>
    <t xml:space="preserve">psm-DM-1.5</t>
  </si>
  <si>
    <t xml:space="preserve">The PSM shall use D.R.Y. coding principles to avoid unnecessary complexity, inflexibility, redundancy, and denormalization in the source code and database schemas, and to use precise terminology in data structures and operations.</t>
  </si>
  <si>
    <t xml:space="preserve">psm-DM-1.6</t>
  </si>
  <si>
    <t xml:space="preserve">The PSM shall use system resources efficiently and in proportion to operational demands and data size.</t>
  </si>
  <si>
    <t xml:space="preserve">psm-DM-2.1</t>
  </si>
  <si>
    <t xml:space="preserve">The PSM shall be configurable where feasible.</t>
  </si>
  <si>
    <t xml:space="preserve">psm-DM-2.3</t>
  </si>
  <si>
    <t xml:space="preserve">The PSM shall be secure from unauthorized access or use, and shall sanitize inputs and outputs where possible so as to avoid compromising itself or other systems.</t>
  </si>
  <si>
    <t xml:space="preserve">psm-DM-3.1</t>
  </si>
  <si>
    <t xml:space="preserve">The PSM shall be accessible in compliance with Section 508 of the Rehabilitation Act.</t>
  </si>
  <si>
    <t xml:space="preserve">psm-DM-3.2</t>
  </si>
  <si>
    <t xml:space="preserve">The PSM's user interface shall be as simple, comprehensible, navigable, reliable, robust in the face of error, and responsive as possible.</t>
  </si>
  <si>
    <t xml:space="preserve">psm-DM-3.3</t>
  </si>
  <si>
    <t xml:space="preserve">The PSM shall support searching and pattern-matching based on all fields accepted as input (and based on all reasonable combinations of such fields).</t>
  </si>
  <si>
    <t xml:space="preserve">psm-DM-3.4</t>
  </si>
  <si>
    <t xml:space="preserve">The PSM shall have the ability to enforce limits on the number of providers of a given type enrolled simultaneously.</t>
  </si>
  <si>
    <t xml:space="preserve">psm-DM-3.5</t>
  </si>
  <si>
    <t xml:space="preserve">The PSM shall support admin-configurable automated re-screening.  C.f. psm-FR-7.3.</t>
  </si>
  <si>
    <t xml:space="preserve">psm-DM-3.6</t>
  </si>
  <si>
    <t xml:space="preserve">The PSM shall support provider agents (a.k.a. service agents a.k.a. non-provider users) who act on a provider's behalf and whose authorization may be a subset of that provider's.</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</si>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</sst>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10"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2" fillId="0" borderId="1" xfId="21" applyFont="true" applyBorder="true" applyAlignment="true" applyProtection="false">
      <alignment horizontal="general" vertical="bottom" textRotation="0" wrapText="true" indent="0" shrinkToFit="false"/>
      <protection locked="true" hidden="false"/>
    </xf>
    <xf numFmtId="164" fontId="13" fillId="0" borderId="1" xfId="21" applyFont="true" applyBorder="true" applyAlignment="true" applyProtection="false">
      <alignment horizontal="general" vertical="bottom" textRotation="0" wrapText="false" indent="0" shrinkToFit="false"/>
      <protection locked="true" hidden="false"/>
    </xf>
    <xf numFmtId="164" fontId="14"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3" fillId="0" borderId="1" xfId="21" applyFont="true" applyBorder="true" applyAlignment="true" applyProtection="true">
      <alignment horizontal="general" vertical="bottom" textRotation="0" wrapText="true" indent="0" shrinkToFit="false"/>
      <protection locked="true" hidden="false"/>
    </xf>
    <xf numFmtId="164" fontId="15" fillId="0" borderId="1" xfId="21" applyFont="true" applyBorder="true" applyAlignment="true" applyProtection="fals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false" applyProtection="false">
      <alignment horizontal="general" vertical="bottom" textRotation="0" wrapText="fals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8"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1913040</xdr:colOff>
      <xdr:row>1</xdr:row>
      <xdr:rowOff>161280</xdr:rowOff>
    </xdr:to>
    <xdr:sp>
      <xdr:nvSpPr>
        <xdr:cNvPr id="0" name="CustomShape 1"/>
        <xdr:cNvSpPr/>
      </xdr:nvSpPr>
      <xdr:spPr>
        <a:xfrm>
          <a:off x="634680" y="0"/>
          <a:ext cx="1913040" cy="67536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95" activePane="bottomLeft" state="frozen"/>
      <selection pane="topLeft" activeCell="A1" activeCellId="0" sqref="A1"/>
      <selection pane="bottomLeft" activeCell="B104" activeCellId="0" sqref="B104"/>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5"/>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3" t="s">
        <v>165</v>
      </c>
      <c r="D58" s="7"/>
      <c r="E58" s="7"/>
      <c r="F58" s="7" t="s">
        <v>166</v>
      </c>
      <c r="G58" s="11" t="s">
        <v>15</v>
      </c>
      <c r="H58" s="7" t="s">
        <v>16</v>
      </c>
      <c r="I58" s="10"/>
      <c r="J58" s="10"/>
      <c r="K58" s="19"/>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s="4" customFormat="true" ht="16.5" hidden="false" customHeight="true" outlineLevel="0" collapsed="false">
      <c r="A61" s="15"/>
      <c r="B61" s="6" t="s">
        <v>172</v>
      </c>
      <c r="C61" s="6"/>
      <c r="D61" s="6"/>
      <c r="E61" s="6"/>
      <c r="F61" s="7"/>
      <c r="G61" s="8"/>
      <c r="H61" s="8"/>
      <c r="I61" s="8"/>
      <c r="J61" s="8"/>
      <c r="K61" s="8"/>
    </row>
    <row r="62" customFormat="false" ht="99.75" hidden="false" customHeight="false" outlineLevel="0" collapsed="false">
      <c r="A62" s="9" t="s">
        <v>173</v>
      </c>
      <c r="B62" s="10"/>
      <c r="C62" s="7" t="s">
        <v>174</v>
      </c>
      <c r="D62" s="7"/>
      <c r="E62" s="7"/>
      <c r="F62" s="7" t="s">
        <v>111</v>
      </c>
      <c r="G62" s="11" t="s">
        <v>77</v>
      </c>
      <c r="H62" s="7" t="s">
        <v>16</v>
      </c>
      <c r="I62" s="10"/>
      <c r="J62" s="10"/>
      <c r="K62" s="12" t="s">
        <v>175</v>
      </c>
    </row>
    <row r="63" customFormat="false" ht="71.25" hidden="false" customHeight="false" outlineLevel="0" collapsed="false">
      <c r="A63" s="9" t="s">
        <v>176</v>
      </c>
      <c r="B63" s="10"/>
      <c r="C63" s="13" t="s">
        <v>177</v>
      </c>
      <c r="D63" s="7" t="n">
        <v>4</v>
      </c>
      <c r="E63" s="7" t="s">
        <v>52</v>
      </c>
      <c r="F63" s="7" t="s">
        <v>111</v>
      </c>
      <c r="G63" s="11" t="s">
        <v>77</v>
      </c>
      <c r="H63" s="7" t="s">
        <v>32</v>
      </c>
      <c r="I63" s="10"/>
      <c r="J63" s="10"/>
      <c r="K63" s="12" t="s">
        <v>178</v>
      </c>
    </row>
    <row r="64" customFormat="false" ht="33" hidden="false" customHeight="false" outlineLevel="0" collapsed="false">
      <c r="A64" s="9" t="s">
        <v>179</v>
      </c>
      <c r="B64" s="10"/>
      <c r="C64" s="13" t="s">
        <v>180</v>
      </c>
      <c r="D64" s="7" t="n">
        <v>4</v>
      </c>
      <c r="E64" s="7" t="s">
        <v>20</v>
      </c>
      <c r="F64" s="7" t="s">
        <v>111</v>
      </c>
      <c r="G64" s="11" t="s">
        <v>77</v>
      </c>
      <c r="H64" s="7" t="s">
        <v>32</v>
      </c>
      <c r="I64" s="10"/>
      <c r="J64" s="10"/>
      <c r="K64" s="10"/>
    </row>
    <row r="65" customFormat="false" ht="33" hidden="false" customHeight="false" outlineLevel="0" collapsed="false">
      <c r="A65" s="9" t="s">
        <v>181</v>
      </c>
      <c r="B65" s="10"/>
      <c r="C65" s="7" t="s">
        <v>182</v>
      </c>
      <c r="D65" s="7"/>
      <c r="E65" s="7"/>
      <c r="F65" s="7" t="s">
        <v>111</v>
      </c>
      <c r="G65" s="11" t="s">
        <v>77</v>
      </c>
      <c r="H65" s="7" t="s">
        <v>49</v>
      </c>
      <c r="I65" s="10"/>
      <c r="J65" s="10"/>
      <c r="K65" s="19"/>
    </row>
    <row r="66" customFormat="false" ht="49.5" hidden="false" customHeight="false" outlineLevel="0" collapsed="false">
      <c r="A66" s="9" t="s">
        <v>183</v>
      </c>
      <c r="B66" s="10"/>
      <c r="C66" s="7" t="s">
        <v>184</v>
      </c>
      <c r="D66" s="7"/>
      <c r="E66" s="7"/>
      <c r="F66" s="7" t="s">
        <v>185</v>
      </c>
      <c r="G66" s="11" t="s">
        <v>31</v>
      </c>
      <c r="H66" s="7" t="s">
        <v>108</v>
      </c>
      <c r="I66" s="10"/>
      <c r="J66" s="10"/>
      <c r="K66" s="10"/>
    </row>
    <row r="67" customFormat="false" ht="16.5" hidden="false" customHeight="false" outlineLevel="0" collapsed="false">
      <c r="A67" s="9" t="s">
        <v>186</v>
      </c>
      <c r="B67" s="10"/>
      <c r="C67" s="13" t="s">
        <v>187</v>
      </c>
      <c r="D67" s="7"/>
      <c r="E67" s="7"/>
      <c r="F67" s="7" t="s">
        <v>76</v>
      </c>
      <c r="G67" s="11" t="s">
        <v>112</v>
      </c>
      <c r="H67" s="7" t="s">
        <v>16</v>
      </c>
      <c r="I67" s="10"/>
      <c r="J67" s="10"/>
      <c r="K67" s="19"/>
    </row>
    <row r="68" customFormat="false" ht="16.5" hidden="false" customHeight="false" outlineLevel="0" collapsed="false">
      <c r="A68" s="9" t="s">
        <v>188</v>
      </c>
      <c r="B68" s="10"/>
      <c r="C68" s="13" t="s">
        <v>189</v>
      </c>
      <c r="D68" s="7"/>
      <c r="E68" s="7"/>
      <c r="F68" s="7" t="s">
        <v>76</v>
      </c>
      <c r="G68" s="11"/>
      <c r="H68" s="7" t="s">
        <v>16</v>
      </c>
      <c r="I68" s="10"/>
      <c r="J68" s="10"/>
      <c r="K68" s="19"/>
    </row>
    <row r="69" customFormat="false" ht="16.5" hidden="false" customHeight="false" outlineLevel="0" collapsed="false">
      <c r="A69" s="9" t="s">
        <v>190</v>
      </c>
      <c r="B69" s="10"/>
      <c r="C69" s="13" t="s">
        <v>191</v>
      </c>
      <c r="D69" s="7"/>
      <c r="E69" s="7"/>
      <c r="F69" s="7" t="s">
        <v>70</v>
      </c>
      <c r="G69" s="11"/>
      <c r="H69" s="7" t="s">
        <v>16</v>
      </c>
      <c r="I69" s="10"/>
      <c r="J69" s="10"/>
      <c r="K69" s="10"/>
    </row>
    <row r="70" s="4" customFormat="true" ht="16.5" hidden="false" customHeight="true" outlineLevel="0" collapsed="false">
      <c r="A70" s="15"/>
      <c r="B70" s="6" t="s">
        <v>192</v>
      </c>
      <c r="C70" s="6"/>
      <c r="D70" s="8"/>
      <c r="E70" s="8"/>
      <c r="F70" s="7"/>
      <c r="G70" s="8"/>
      <c r="H70" s="8"/>
      <c r="I70" s="8"/>
      <c r="J70" s="8"/>
      <c r="K70" s="8"/>
    </row>
    <row r="71" customFormat="false" ht="16.5" hidden="false" customHeight="false" outlineLevel="0" collapsed="false">
      <c r="A71" s="9" t="s">
        <v>193</v>
      </c>
      <c r="B71" s="10"/>
      <c r="C71" s="7" t="s">
        <v>194</v>
      </c>
      <c r="D71" s="7"/>
      <c r="E71" s="7"/>
      <c r="F71" s="7" t="s">
        <v>14</v>
      </c>
      <c r="G71" s="11" t="s">
        <v>122</v>
      </c>
      <c r="H71" s="7" t="s">
        <v>49</v>
      </c>
      <c r="I71" s="10"/>
      <c r="J71" s="10"/>
      <c r="K71" s="10"/>
    </row>
    <row r="72" customFormat="false" ht="33" hidden="false" customHeight="false" outlineLevel="0" collapsed="false">
      <c r="A72" s="9" t="s">
        <v>195</v>
      </c>
      <c r="B72" s="10"/>
      <c r="C72" s="7" t="s">
        <v>196</v>
      </c>
      <c r="D72" s="7"/>
      <c r="E72" s="7"/>
      <c r="F72" s="7" t="s">
        <v>197</v>
      </c>
      <c r="G72" s="11" t="s">
        <v>31</v>
      </c>
      <c r="H72" s="7" t="s">
        <v>16</v>
      </c>
      <c r="I72" s="10"/>
      <c r="J72" s="10"/>
      <c r="K72" s="10"/>
    </row>
    <row r="73" customFormat="false" ht="33" hidden="false" customHeight="false" outlineLevel="0" collapsed="false">
      <c r="A73" s="9" t="s">
        <v>198</v>
      </c>
      <c r="B73" s="10"/>
      <c r="C73" s="7" t="s">
        <v>199</v>
      </c>
      <c r="D73" s="7"/>
      <c r="E73" s="7"/>
      <c r="F73" s="7" t="s">
        <v>200</v>
      </c>
      <c r="G73" s="11" t="s">
        <v>31</v>
      </c>
      <c r="H73" s="7" t="s">
        <v>49</v>
      </c>
      <c r="I73" s="10"/>
      <c r="J73" s="10"/>
      <c r="K73" s="10"/>
    </row>
    <row r="74" customFormat="false" ht="33" hidden="false" customHeight="false" outlineLevel="0" collapsed="false">
      <c r="A74" s="9" t="s">
        <v>201</v>
      </c>
      <c r="B74" s="10"/>
      <c r="C74" s="7" t="s">
        <v>202</v>
      </c>
      <c r="D74" s="7"/>
      <c r="E74" s="7"/>
      <c r="F74" s="7" t="s">
        <v>35</v>
      </c>
      <c r="G74" s="14" t="s">
        <v>36</v>
      </c>
      <c r="H74" s="7" t="s">
        <v>49</v>
      </c>
      <c r="I74" s="10"/>
      <c r="J74" s="10"/>
      <c r="K74" s="10"/>
    </row>
    <row r="75" customFormat="false" ht="142.5" hidden="false" customHeight="false" outlineLevel="0" collapsed="false">
      <c r="A75" s="9" t="s">
        <v>203</v>
      </c>
      <c r="B75" s="10"/>
      <c r="C75" s="7" t="s">
        <v>204</v>
      </c>
      <c r="D75" s="7"/>
      <c r="E75" s="7"/>
      <c r="F75" s="7" t="s">
        <v>24</v>
      </c>
      <c r="G75" s="11" t="s">
        <v>25</v>
      </c>
      <c r="H75" s="7" t="s">
        <v>49</v>
      </c>
      <c r="I75" s="10"/>
      <c r="J75" s="10"/>
      <c r="K75" s="12" t="s">
        <v>205</v>
      </c>
    </row>
    <row r="76" customFormat="false" ht="33" hidden="false" customHeight="false" outlineLevel="0" collapsed="false">
      <c r="A76" s="9" t="s">
        <v>206</v>
      </c>
      <c r="B76" s="10"/>
      <c r="C76" s="7" t="s">
        <v>207</v>
      </c>
      <c r="D76" s="7"/>
      <c r="E76" s="7"/>
      <c r="F76" s="7" t="s">
        <v>14</v>
      </c>
      <c r="G76" s="11" t="s">
        <v>122</v>
      </c>
      <c r="H76" s="7" t="s">
        <v>49</v>
      </c>
      <c r="I76" s="10"/>
      <c r="K76" s="19"/>
    </row>
    <row r="77" customFormat="false" ht="33" hidden="false" customHeight="false" outlineLevel="0" collapsed="false">
      <c r="A77" s="9" t="s">
        <v>208</v>
      </c>
      <c r="B77" s="10"/>
      <c r="C77" s="7" t="s">
        <v>209</v>
      </c>
      <c r="D77" s="7"/>
      <c r="E77" s="7"/>
      <c r="F77" s="7" t="s">
        <v>14</v>
      </c>
      <c r="G77" s="11" t="s">
        <v>122</v>
      </c>
      <c r="H77" s="7" t="s">
        <v>49</v>
      </c>
      <c r="I77" s="10"/>
      <c r="J77" s="10"/>
      <c r="K77" s="10"/>
    </row>
    <row r="78" customFormat="false" ht="33" hidden="false" customHeight="false" outlineLevel="0" collapsed="false">
      <c r="A78" s="9" t="s">
        <v>210</v>
      </c>
      <c r="B78" s="10"/>
      <c r="C78" s="20" t="s">
        <v>211</v>
      </c>
      <c r="D78" s="7"/>
      <c r="E78" s="7"/>
      <c r="F78" s="7" t="s">
        <v>70</v>
      </c>
      <c r="G78" s="11"/>
      <c r="H78" s="7" t="s">
        <v>49</v>
      </c>
      <c r="I78" s="10"/>
      <c r="K78" s="21"/>
    </row>
    <row r="79" s="4" customFormat="true" ht="16.5" hidden="false" customHeight="true" outlineLevel="0" collapsed="false">
      <c r="A79" s="15"/>
      <c r="B79" s="6" t="s">
        <v>212</v>
      </c>
      <c r="C79" s="6"/>
      <c r="D79" s="8"/>
      <c r="E79" s="8"/>
      <c r="F79" s="7"/>
      <c r="G79" s="8"/>
      <c r="H79" s="8"/>
      <c r="I79" s="8"/>
      <c r="J79" s="8"/>
      <c r="K79" s="8"/>
    </row>
    <row r="80" customFormat="false" ht="28.5" hidden="false" customHeight="false" outlineLevel="0" collapsed="false">
      <c r="A80" s="9" t="s">
        <v>213</v>
      </c>
      <c r="B80" s="10"/>
      <c r="C80" s="7" t="s">
        <v>214</v>
      </c>
      <c r="D80" s="7"/>
      <c r="E80" s="7"/>
      <c r="F80" s="7" t="s">
        <v>14</v>
      </c>
      <c r="G80" s="11" t="s">
        <v>15</v>
      </c>
      <c r="H80" s="7" t="s">
        <v>49</v>
      </c>
      <c r="I80" s="10"/>
      <c r="J80" s="10"/>
      <c r="K80" s="10"/>
    </row>
    <row r="81" customFormat="false" ht="33" hidden="false" customHeight="false" outlineLevel="0" collapsed="false">
      <c r="A81" s="9" t="s">
        <v>215</v>
      </c>
      <c r="B81" s="10"/>
      <c r="C81" s="7" t="s">
        <v>216</v>
      </c>
      <c r="D81" s="7"/>
      <c r="E81" s="7"/>
      <c r="F81" s="7" t="s">
        <v>14</v>
      </c>
      <c r="G81" s="11" t="s">
        <v>15</v>
      </c>
      <c r="H81" s="7" t="s">
        <v>16</v>
      </c>
      <c r="I81" s="10"/>
      <c r="J81" s="10"/>
      <c r="K81" s="10"/>
    </row>
    <row r="82" customFormat="false" ht="33" hidden="false" customHeight="false" outlineLevel="0" collapsed="false">
      <c r="A82" s="9" t="s">
        <v>217</v>
      </c>
      <c r="B82" s="10"/>
      <c r="C82" s="7" t="s">
        <v>218</v>
      </c>
      <c r="D82" s="7"/>
      <c r="E82" s="7"/>
      <c r="F82" s="7" t="s">
        <v>14</v>
      </c>
      <c r="G82" s="11" t="s">
        <v>122</v>
      </c>
      <c r="H82" s="7" t="s">
        <v>16</v>
      </c>
      <c r="I82" s="10"/>
      <c r="J82" s="10"/>
      <c r="K82" s="10"/>
    </row>
    <row r="83" customFormat="false" ht="28.5" hidden="false" customHeight="false" outlineLevel="0" collapsed="false">
      <c r="A83" s="9" t="s">
        <v>219</v>
      </c>
      <c r="B83" s="10"/>
      <c r="C83" s="7" t="s">
        <v>220</v>
      </c>
      <c r="D83" s="7" t="n">
        <v>2</v>
      </c>
      <c r="E83" s="7" t="s">
        <v>20</v>
      </c>
      <c r="F83" s="7" t="s">
        <v>14</v>
      </c>
      <c r="G83" s="11" t="s">
        <v>15</v>
      </c>
      <c r="H83" s="7" t="s">
        <v>21</v>
      </c>
      <c r="I83" s="10"/>
      <c r="J83" s="10"/>
      <c r="K83" s="10"/>
    </row>
    <row r="84" customFormat="false" ht="28.5" hidden="false" customHeight="false" outlineLevel="0" collapsed="false">
      <c r="A84" s="9" t="s">
        <v>221</v>
      </c>
      <c r="B84" s="10"/>
      <c r="C84" s="7" t="s">
        <v>222</v>
      </c>
      <c r="D84" s="7" t="n">
        <v>2</v>
      </c>
      <c r="E84" s="7" t="s">
        <v>20</v>
      </c>
      <c r="F84" s="7" t="s">
        <v>14</v>
      </c>
      <c r="G84" s="11" t="s">
        <v>15</v>
      </c>
      <c r="H84" s="7" t="s">
        <v>21</v>
      </c>
      <c r="I84" s="10"/>
      <c r="J84" s="10"/>
      <c r="K84" s="10"/>
    </row>
    <row r="85" customFormat="false" ht="28.5" hidden="false" customHeight="false" outlineLevel="0" collapsed="false">
      <c r="A85" s="9" t="s">
        <v>223</v>
      </c>
      <c r="B85" s="10"/>
      <c r="C85" s="7" t="s">
        <v>224</v>
      </c>
      <c r="D85" s="7" t="n">
        <v>2</v>
      </c>
      <c r="E85" s="7" t="s">
        <v>20</v>
      </c>
      <c r="F85" s="7" t="s">
        <v>14</v>
      </c>
      <c r="G85" s="11" t="s">
        <v>15</v>
      </c>
      <c r="H85" s="7" t="s">
        <v>21</v>
      </c>
      <c r="I85" s="10"/>
      <c r="J85" s="10"/>
      <c r="K85" s="10"/>
    </row>
    <row r="86" customFormat="false" ht="28.5" hidden="false" customHeight="false" outlineLevel="0" collapsed="false">
      <c r="A86" s="9" t="s">
        <v>225</v>
      </c>
      <c r="B86" s="10"/>
      <c r="C86" s="7" t="s">
        <v>226</v>
      </c>
      <c r="D86" s="7" t="n">
        <v>2</v>
      </c>
      <c r="E86" s="7" t="s">
        <v>20</v>
      </c>
      <c r="F86" s="7" t="s">
        <v>14</v>
      </c>
      <c r="G86" s="11" t="s">
        <v>15</v>
      </c>
      <c r="H86" s="7" t="s">
        <v>21</v>
      </c>
      <c r="I86" s="10"/>
      <c r="J86" s="10"/>
      <c r="K86" s="19"/>
    </row>
    <row r="87" customFormat="false" ht="28.5" hidden="false" customHeight="false" outlineLevel="0" collapsed="false">
      <c r="A87" s="9" t="s">
        <v>227</v>
      </c>
      <c r="B87" s="10"/>
      <c r="C87" s="7" t="s">
        <v>228</v>
      </c>
      <c r="D87" s="7" t="n">
        <v>1</v>
      </c>
      <c r="E87" s="7" t="s">
        <v>20</v>
      </c>
      <c r="F87" s="7" t="s">
        <v>14</v>
      </c>
      <c r="G87" s="11" t="s">
        <v>15</v>
      </c>
      <c r="H87" s="7" t="s">
        <v>21</v>
      </c>
      <c r="I87" s="10"/>
      <c r="J87" s="10"/>
      <c r="K87" s="10"/>
    </row>
    <row r="88" customFormat="false" ht="28.5" hidden="false" customHeight="false" outlineLevel="0" collapsed="false">
      <c r="A88" s="9" t="s">
        <v>229</v>
      </c>
      <c r="B88" s="10"/>
      <c r="C88" s="7" t="s">
        <v>230</v>
      </c>
      <c r="D88" s="7" t="n">
        <v>1</v>
      </c>
      <c r="E88" s="7" t="s">
        <v>20</v>
      </c>
      <c r="F88" s="7" t="s">
        <v>14</v>
      </c>
      <c r="G88" s="11" t="s">
        <v>15</v>
      </c>
      <c r="H88" s="7" t="s">
        <v>21</v>
      </c>
      <c r="I88" s="10"/>
      <c r="J88" s="10"/>
      <c r="K88" s="10"/>
    </row>
    <row r="89" customFormat="false" ht="49.5" hidden="false" customHeight="false" outlineLevel="0" collapsed="false">
      <c r="A89" s="9" t="s">
        <v>231</v>
      </c>
      <c r="B89" s="10"/>
      <c r="C89" s="7" t="s">
        <v>232</v>
      </c>
      <c r="D89" s="7"/>
      <c r="E89" s="7"/>
      <c r="F89" s="7" t="s">
        <v>24</v>
      </c>
      <c r="G89" s="11" t="s">
        <v>25</v>
      </c>
      <c r="H89" s="7" t="s">
        <v>49</v>
      </c>
      <c r="I89" s="10"/>
      <c r="J89" s="10"/>
      <c r="K89" s="10"/>
    </row>
    <row r="90" customFormat="false" ht="33" hidden="false" customHeight="false" outlineLevel="0" collapsed="false">
      <c r="A90" s="9" t="s">
        <v>233</v>
      </c>
      <c r="B90" s="10"/>
      <c r="C90" s="7" t="s">
        <v>234</v>
      </c>
      <c r="D90" s="7" t="n">
        <v>1</v>
      </c>
      <c r="E90" s="7" t="s">
        <v>29</v>
      </c>
      <c r="F90" s="7" t="s">
        <v>73</v>
      </c>
      <c r="G90" s="11" t="s">
        <v>25</v>
      </c>
      <c r="H90" s="7" t="s">
        <v>21</v>
      </c>
      <c r="I90" s="10"/>
      <c r="J90" s="10"/>
      <c r="K90" s="10"/>
    </row>
    <row r="91" customFormat="false" ht="33" hidden="false" customHeight="false" outlineLevel="0" collapsed="false">
      <c r="A91" s="9" t="s">
        <v>235</v>
      </c>
      <c r="B91" s="10"/>
      <c r="C91" s="13" t="s">
        <v>236</v>
      </c>
      <c r="D91" s="7"/>
      <c r="E91" s="7"/>
      <c r="F91" s="7" t="s">
        <v>70</v>
      </c>
      <c r="G91" s="11"/>
      <c r="H91" s="7" t="s">
        <v>49</v>
      </c>
      <c r="I91" s="10"/>
      <c r="J91" s="10"/>
      <c r="K91" s="10"/>
    </row>
    <row r="92" s="4" customFormat="true" ht="14.25" hidden="false" customHeight="true" outlineLevel="0" collapsed="false">
      <c r="A92" s="15"/>
      <c r="B92" s="6" t="s">
        <v>237</v>
      </c>
      <c r="C92" s="6"/>
      <c r="D92" s="8"/>
      <c r="E92" s="8"/>
      <c r="F92" s="8"/>
      <c r="G92" s="8"/>
      <c r="H92" s="8"/>
      <c r="I92" s="8"/>
      <c r="J92" s="8"/>
      <c r="K92" s="8"/>
    </row>
    <row r="93" customFormat="false" ht="33" hidden="false" customHeight="false" outlineLevel="0" collapsed="false">
      <c r="A93" s="9" t="s">
        <v>238</v>
      </c>
      <c r="B93" s="10"/>
      <c r="C93" s="7" t="s">
        <v>239</v>
      </c>
      <c r="D93" s="7"/>
      <c r="E93" s="7"/>
      <c r="F93" s="7" t="s">
        <v>240</v>
      </c>
      <c r="G93" s="11" t="s">
        <v>31</v>
      </c>
      <c r="H93" s="7" t="s">
        <v>49</v>
      </c>
      <c r="I93" s="10"/>
      <c r="J93" s="10"/>
      <c r="K93" s="19"/>
    </row>
    <row r="94" customFormat="false" ht="33" hidden="false" customHeight="false" outlineLevel="0" collapsed="false">
      <c r="A94" s="9" t="s">
        <v>241</v>
      </c>
      <c r="B94" s="10"/>
      <c r="C94" s="7" t="s">
        <v>242</v>
      </c>
      <c r="D94" s="7"/>
      <c r="E94" s="7"/>
      <c r="F94" s="7" t="s">
        <v>243</v>
      </c>
      <c r="G94" s="11" t="s">
        <v>31</v>
      </c>
      <c r="H94" s="7" t="s">
        <v>49</v>
      </c>
      <c r="I94" s="10"/>
      <c r="J94" s="10"/>
      <c r="K94" s="10"/>
    </row>
    <row r="95" customFormat="false" ht="33" hidden="false" customHeight="false" outlineLevel="0" collapsed="false">
      <c r="A95" s="9" t="s">
        <v>244</v>
      </c>
      <c r="B95" s="10"/>
      <c r="C95" s="7" t="s">
        <v>245</v>
      </c>
      <c r="D95" s="7"/>
      <c r="E95" s="7"/>
      <c r="F95" s="7" t="s">
        <v>246</v>
      </c>
      <c r="G95" s="11" t="s">
        <v>31</v>
      </c>
      <c r="H95" s="7" t="s">
        <v>49</v>
      </c>
      <c r="I95" s="10"/>
      <c r="J95" s="10"/>
      <c r="K95" s="10"/>
    </row>
    <row r="96" customFormat="false" ht="33" hidden="false" customHeight="false" outlineLevel="0" collapsed="false">
      <c r="A96" s="9" t="s">
        <v>247</v>
      </c>
      <c r="B96" s="10"/>
      <c r="C96" s="7" t="s">
        <v>248</v>
      </c>
      <c r="D96" s="10"/>
      <c r="E96" s="10"/>
      <c r="F96" s="7" t="s">
        <v>249</v>
      </c>
      <c r="G96" s="11" t="s">
        <v>31</v>
      </c>
      <c r="H96" s="7" t="s">
        <v>49</v>
      </c>
      <c r="I96" s="10"/>
      <c r="J96" s="10"/>
      <c r="K96" s="10"/>
    </row>
    <row r="97" customFormat="false" ht="33" hidden="false" customHeight="false" outlineLevel="0" collapsed="false">
      <c r="A97" s="9" t="s">
        <v>250</v>
      </c>
      <c r="B97" s="10"/>
      <c r="C97" s="13" t="s">
        <v>251</v>
      </c>
      <c r="D97" s="7"/>
      <c r="E97" s="7"/>
      <c r="F97" s="7" t="s">
        <v>70</v>
      </c>
      <c r="G97" s="11"/>
      <c r="H97" s="7" t="s">
        <v>94</v>
      </c>
      <c r="I97" s="10"/>
      <c r="J97" s="10"/>
      <c r="K97" s="10"/>
    </row>
    <row r="98" s="4" customFormat="true" ht="14.25" hidden="false" customHeight="true" outlineLevel="0" collapsed="false">
      <c r="A98" s="15"/>
      <c r="B98" s="6" t="s">
        <v>252</v>
      </c>
      <c r="C98" s="6"/>
      <c r="D98" s="8"/>
      <c r="E98" s="8"/>
      <c r="F98" s="8"/>
      <c r="G98" s="8"/>
      <c r="H98" s="8"/>
      <c r="I98" s="8"/>
      <c r="J98" s="8"/>
      <c r="K98" s="8"/>
    </row>
    <row r="99" customFormat="false" ht="33" hidden="false" customHeight="false" outlineLevel="0" collapsed="false">
      <c r="A99" s="9" t="s">
        <v>253</v>
      </c>
      <c r="B99" s="10"/>
      <c r="C99" s="7" t="s">
        <v>254</v>
      </c>
      <c r="D99" s="7"/>
      <c r="E99" s="7"/>
      <c r="F99" s="7" t="s">
        <v>14</v>
      </c>
      <c r="G99" s="11" t="s">
        <v>15</v>
      </c>
      <c r="H99" s="7" t="s">
        <v>94</v>
      </c>
      <c r="J99" s="10"/>
      <c r="K99" s="10"/>
    </row>
    <row r="100" customFormat="false" ht="28.5" hidden="false" customHeight="false" outlineLevel="0" collapsed="false">
      <c r="A100" s="9" t="s">
        <v>255</v>
      </c>
      <c r="B100" s="10"/>
      <c r="C100" s="7" t="s">
        <v>256</v>
      </c>
      <c r="D100" s="7"/>
      <c r="E100" s="7"/>
      <c r="F100" s="7" t="s">
        <v>14</v>
      </c>
      <c r="G100" s="11" t="s">
        <v>15</v>
      </c>
      <c r="H100" s="7" t="s">
        <v>108</v>
      </c>
      <c r="I100" s="10"/>
      <c r="J100" s="10"/>
      <c r="K100" s="10"/>
    </row>
    <row r="101" customFormat="false" ht="33" hidden="false" customHeight="false" outlineLevel="0" collapsed="false">
      <c r="A101" s="9" t="s">
        <v>257</v>
      </c>
      <c r="B101" s="10"/>
      <c r="C101" s="7" t="s">
        <v>258</v>
      </c>
      <c r="D101" s="7"/>
      <c r="E101" s="7"/>
      <c r="F101" s="7" t="s">
        <v>259</v>
      </c>
      <c r="G101" s="11" t="s">
        <v>31</v>
      </c>
      <c r="H101" s="7" t="s">
        <v>94</v>
      </c>
      <c r="I101" s="10"/>
      <c r="J101" s="10"/>
      <c r="K101" s="10"/>
    </row>
    <row r="102" customFormat="false" ht="33" hidden="false" customHeight="false" outlineLevel="0" collapsed="false">
      <c r="A102" s="9" t="s">
        <v>260</v>
      </c>
      <c r="B102" s="10"/>
      <c r="C102" s="7" t="s">
        <v>261</v>
      </c>
      <c r="D102" s="7"/>
      <c r="E102" s="7"/>
      <c r="F102" s="7" t="s">
        <v>262</v>
      </c>
      <c r="G102" s="11" t="s">
        <v>31</v>
      </c>
      <c r="H102" s="7" t="s">
        <v>94</v>
      </c>
      <c r="I102" s="10"/>
      <c r="J102" s="10"/>
      <c r="K102" s="10"/>
    </row>
    <row r="103" customFormat="false" ht="33" hidden="false" customHeight="false" outlineLevel="0" collapsed="false">
      <c r="A103" s="9" t="s">
        <v>263</v>
      </c>
      <c r="B103" s="10"/>
      <c r="C103" s="7" t="s">
        <v>264</v>
      </c>
      <c r="D103" s="7" t="n">
        <v>1</v>
      </c>
      <c r="E103" s="7" t="s">
        <v>52</v>
      </c>
      <c r="F103" s="10" t="s">
        <v>39</v>
      </c>
      <c r="G103" s="10" t="s">
        <v>265</v>
      </c>
      <c r="H103" s="7" t="s">
        <v>21</v>
      </c>
      <c r="I103" s="10"/>
      <c r="J103" s="10"/>
      <c r="K103" s="10"/>
    </row>
    <row r="104" s="4" customFormat="true" ht="16.5" hidden="false" customHeight="true" outlineLevel="0" collapsed="false">
      <c r="A104" s="15"/>
      <c r="B104" s="6" t="s">
        <v>266</v>
      </c>
      <c r="C104" s="6"/>
      <c r="D104" s="8"/>
      <c r="E104" s="8"/>
      <c r="F104" s="7"/>
      <c r="G104" s="8"/>
      <c r="H104" s="8"/>
      <c r="I104" s="8"/>
      <c r="J104" s="8"/>
      <c r="K104" s="8"/>
    </row>
    <row r="105" customFormat="false" ht="33" hidden="false" customHeight="false" outlineLevel="0" collapsed="false">
      <c r="A105" s="9" t="s">
        <v>267</v>
      </c>
      <c r="B105" s="10"/>
      <c r="C105" s="7" t="s">
        <v>268</v>
      </c>
      <c r="D105" s="22"/>
      <c r="E105" s="22"/>
      <c r="F105" s="7" t="s">
        <v>14</v>
      </c>
      <c r="G105" s="11" t="s">
        <v>15</v>
      </c>
      <c r="H105" s="7" t="s">
        <v>94</v>
      </c>
      <c r="I105" s="10"/>
      <c r="J105" s="10"/>
      <c r="K105" s="10"/>
    </row>
  </sheetData>
  <autoFilter ref="H1:H105"/>
  <mergeCells count="10">
    <mergeCell ref="B2:E2"/>
    <mergeCell ref="B9:E9"/>
    <mergeCell ref="B30:E30"/>
    <mergeCell ref="B55:E55"/>
    <mergeCell ref="B61:E61"/>
    <mergeCell ref="B70:C70"/>
    <mergeCell ref="B79:C79"/>
    <mergeCell ref="B92:C92"/>
    <mergeCell ref="B98:C98"/>
    <mergeCell ref="B104:C104"/>
  </mergeCells>
  <dataValidations count="5">
    <dataValidation allowBlank="true" operator="between" showDropDown="false" showErrorMessage="true" showInputMessage="true" sqref="E3:E8 E10:E29 E31:E47 E54 E56:E60 E62:E69 E71:E78 E80:E91 E93:E95 E97 E99:E103 E105" type="list">
      <formula1>Selections!$B$4:$B$6</formula1>
      <formula2>0</formula2>
    </dataValidation>
    <dataValidation allowBlank="true" operator="between" showDropDown="false" showErrorMessage="true" showInputMessage="true" sqref="H3 H5 H7 H12 H16:H17 H19:H23 H26:H28 H40:H41 H43:H44 H46:H53 H71 H75 H80:H82 H89 H91 H93:H97 H99:H102 H105" type="list">
      <formula1>$C$5:$C$6</formula1>
      <formula2>0</formula2>
    </dataValidation>
    <dataValidation allowBlank="true" operator="between" showDropDown="false" showErrorMessage="true" showInputMessage="true" sqref="D3:D8 D10:D29 D31:D47 D54 D56:D60 D62:D69 D71:D78 D80:D91 D93:D95 D97 D99:D103 D105" type="list">
      <formula1>Selections!$A$4:$A$7</formula1>
      <formula2>0</formula2>
    </dataValidation>
    <dataValidation allowBlank="true" operator="between" showDropDown="false" showErrorMessage="true" showInputMessage="true" sqref="H31:H33 H35:H39 H56:H59 H62 H65:H69 H72:H74 H76:H78" type="list">
      <formula1>Selections!$C$5:$C$9</formula1>
      <formula2>0</formula2>
    </dataValidation>
    <dataValidation allowBlank="true" operator="between" showDropDown="false" showErrorMessage="true" showInputMessage="true" sqref="H4 H6 H8 H10:H11 H13:H15 H18 H24:H25 H29 H34 H42 H45 H54 H60 H63:H64 H83:H88 H90 H103"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2" r:id="rId19" display="VTMedicaidProviderManual.pdf"/>
    <hyperlink ref="G74" r:id="rId20" display="Original PSC Master Evaluation Matrix"/>
    <hyperlink ref="G75" r:id="rId21" display="PSM State Calls Requirements_functionality needs.xlsx"/>
    <hyperlink ref="G76" r:id="rId22" display="Screening and Auditing Notes.docx"/>
    <hyperlink ref="G96" r:id="rId23" display="pre-certification-requirements.md"/>
    <hyperlink ref="G99" r:id="rId24" display="MISSOURI MEDICAID PROVIDER ENROLLMENT INFORMATION GUIDE.docx"/>
    <hyperlink ref="G100" r:id="rId25" display="MISSOURI MEDICAID PROVIDER ENROLLMENT INFORMATION GUIDE.docx"/>
    <hyperlink ref="G101" r:id="rId26" display="pre-certification-requirements.md"/>
    <hyperlink ref="G102" r:id="rId27" display="pre-certification-requirements.md"/>
    <hyperlink ref="G103" r:id="rId28" display="INR12"/>
    <hyperlink ref="G105"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611</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8" activePane="bottomLeft" state="frozen"/>
      <selection pane="topLeft" activeCell="A1" activeCellId="0" sqref="A1"/>
      <selection pane="bottomLeft" activeCell="B13" activeCellId="0" sqref="B1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false" customHeight="true" outlineLevel="0" collapsed="false">
      <c r="A2" s="23"/>
      <c r="B2" s="25" t="s">
        <v>269</v>
      </c>
      <c r="C2" s="25"/>
      <c r="D2" s="9"/>
      <c r="E2" s="24"/>
      <c r="F2" s="7"/>
      <c r="G2" s="24"/>
      <c r="H2" s="24"/>
      <c r="I2" s="24"/>
      <c r="J2" s="24"/>
      <c r="K2" s="24"/>
    </row>
    <row r="3" customFormat="false" ht="14.25" hidden="false" customHeight="false" outlineLevel="0" collapsed="false">
      <c r="A3" s="26" t="s">
        <v>270</v>
      </c>
      <c r="B3" s="26"/>
      <c r="C3" s="27" t="s">
        <v>271</v>
      </c>
      <c r="D3" s="9" t="n">
        <v>4</v>
      </c>
      <c r="E3" s="26" t="s">
        <v>20</v>
      </c>
      <c r="F3" s="28" t="s">
        <v>272</v>
      </c>
      <c r="G3" s="26"/>
      <c r="H3" s="26" t="s">
        <v>21</v>
      </c>
      <c r="I3" s="26"/>
      <c r="J3" s="26"/>
      <c r="K3" s="26"/>
    </row>
    <row r="4" s="4" customFormat="true" ht="16.5" hidden="false" customHeight="true" outlineLevel="0" collapsed="false">
      <c r="A4" s="23"/>
      <c r="B4" s="25" t="s">
        <v>273</v>
      </c>
      <c r="C4" s="25"/>
      <c r="D4" s="9"/>
      <c r="E4" s="26"/>
      <c r="F4" s="7"/>
      <c r="G4" s="24"/>
      <c r="H4" s="24"/>
      <c r="I4" s="24"/>
      <c r="J4" s="24"/>
      <c r="K4" s="24"/>
    </row>
    <row r="5" customFormat="false" ht="42.75" hidden="false" customHeight="false" outlineLevel="0" collapsed="false">
      <c r="A5" s="26" t="s">
        <v>274</v>
      </c>
      <c r="B5" s="26"/>
      <c r="C5" s="27" t="s">
        <v>275</v>
      </c>
      <c r="D5" s="9"/>
      <c r="E5" s="26"/>
      <c r="F5" s="28" t="s">
        <v>276</v>
      </c>
      <c r="G5" s="26"/>
      <c r="H5" s="26" t="s">
        <v>49</v>
      </c>
      <c r="I5" s="26"/>
      <c r="J5" s="26"/>
      <c r="K5" s="29" t="s">
        <v>277</v>
      </c>
    </row>
    <row r="6" customFormat="false" ht="28.5" hidden="false" customHeight="false" outlineLevel="0" collapsed="false">
      <c r="A6" s="26" t="s">
        <v>278</v>
      </c>
      <c r="B6" s="26"/>
      <c r="C6" s="27" t="s">
        <v>279</v>
      </c>
      <c r="D6" s="9"/>
      <c r="E6" s="26"/>
      <c r="F6" s="28" t="s">
        <v>280</v>
      </c>
      <c r="G6" s="26"/>
      <c r="H6" s="26" t="s">
        <v>16</v>
      </c>
      <c r="I6" s="26"/>
      <c r="J6" s="26"/>
      <c r="K6" s="26"/>
    </row>
    <row r="7" customFormat="false" ht="42.75" hidden="false" customHeight="false" outlineLevel="0" collapsed="false">
      <c r="A7" s="26" t="s">
        <v>281</v>
      </c>
      <c r="B7" s="26"/>
      <c r="C7" s="27" t="s">
        <v>282</v>
      </c>
      <c r="D7" s="9" t="n">
        <v>2</v>
      </c>
      <c r="E7" s="26" t="s">
        <v>29</v>
      </c>
      <c r="F7" s="28" t="s">
        <v>283</v>
      </c>
      <c r="G7" s="26"/>
      <c r="H7" s="26" t="s">
        <v>21</v>
      </c>
      <c r="I7" s="26"/>
      <c r="J7" s="26"/>
      <c r="K7" s="26" t="s">
        <v>284</v>
      </c>
    </row>
    <row r="8" customFormat="false" ht="42.75" hidden="false" customHeight="false" outlineLevel="0" collapsed="false">
      <c r="A8" s="26" t="s">
        <v>285</v>
      </c>
      <c r="B8" s="26"/>
      <c r="C8" s="27" t="s">
        <v>286</v>
      </c>
      <c r="D8" s="9"/>
      <c r="E8" s="26"/>
      <c r="F8" s="28" t="s">
        <v>287</v>
      </c>
      <c r="G8" s="26"/>
      <c r="H8" s="26" t="s">
        <v>16</v>
      </c>
      <c r="I8" s="26"/>
      <c r="J8" s="26"/>
      <c r="K8" s="26"/>
    </row>
    <row r="9" customFormat="false" ht="57" hidden="false" customHeight="false" outlineLevel="0" collapsed="false">
      <c r="A9" s="26" t="s">
        <v>288</v>
      </c>
      <c r="B9" s="26"/>
      <c r="C9" s="27" t="s">
        <v>289</v>
      </c>
      <c r="D9" s="9"/>
      <c r="E9" s="26"/>
      <c r="F9" s="28" t="s">
        <v>290</v>
      </c>
      <c r="G9" s="26"/>
      <c r="H9" s="26" t="s">
        <v>16</v>
      </c>
      <c r="I9" s="26"/>
      <c r="J9" s="26"/>
      <c r="K9" s="30" t="s">
        <v>291</v>
      </c>
    </row>
    <row r="10" s="4" customFormat="true" ht="16.5" hidden="false" customHeight="true" outlineLevel="0" collapsed="false">
      <c r="A10" s="23"/>
      <c r="B10" s="25" t="s">
        <v>292</v>
      </c>
      <c r="C10" s="25"/>
      <c r="D10" s="9"/>
      <c r="E10" s="26"/>
      <c r="F10" s="7"/>
      <c r="G10" s="24"/>
      <c r="H10" s="24"/>
      <c r="I10" s="24"/>
      <c r="J10" s="24"/>
      <c r="K10" s="24"/>
    </row>
    <row r="11" customFormat="false" ht="28.5" hidden="false" customHeight="false" outlineLevel="0" collapsed="false">
      <c r="A11" s="26" t="s">
        <v>293</v>
      </c>
      <c r="B11" s="26"/>
      <c r="C11" s="27" t="s">
        <v>294</v>
      </c>
      <c r="D11" s="24"/>
      <c r="E11" s="26"/>
      <c r="F11" s="28" t="s">
        <v>295</v>
      </c>
      <c r="G11" s="26"/>
      <c r="H11" s="26" t="s">
        <v>94</v>
      </c>
      <c r="I11" s="26"/>
      <c r="J11" s="26"/>
      <c r="K11" s="26"/>
    </row>
    <row r="12" customFormat="false" ht="28.5" hidden="false" customHeight="false" outlineLevel="0" collapsed="false">
      <c r="A12" s="26" t="s">
        <v>296</v>
      </c>
      <c r="B12" s="26"/>
      <c r="C12" s="27" t="s">
        <v>297</v>
      </c>
      <c r="D12" s="24"/>
      <c r="E12" s="26"/>
      <c r="F12" s="28" t="s">
        <v>298</v>
      </c>
      <c r="G12" s="26"/>
      <c r="H12" s="26" t="s">
        <v>94</v>
      </c>
      <c r="I12" s="26"/>
      <c r="J12" s="26"/>
      <c r="K12" s="29" t="s">
        <v>299</v>
      </c>
    </row>
    <row r="13" s="4" customFormat="true" ht="16.5" hidden="false" customHeight="true" outlineLevel="0" collapsed="false">
      <c r="A13" s="23"/>
      <c r="B13" s="25" t="s">
        <v>300</v>
      </c>
      <c r="C13" s="25"/>
      <c r="D13" s="24"/>
      <c r="E13" s="26"/>
      <c r="F13" s="7"/>
      <c r="G13" s="24"/>
      <c r="H13" s="24"/>
      <c r="I13" s="24"/>
      <c r="J13" s="24"/>
      <c r="K13" s="24"/>
    </row>
    <row r="14" customFormat="false" ht="42.75" hidden="false" customHeight="false" outlineLevel="0" collapsed="false">
      <c r="A14" s="26" t="s">
        <v>301</v>
      </c>
      <c r="B14" s="26"/>
      <c r="C14" s="27" t="s">
        <v>302</v>
      </c>
      <c r="D14" s="24"/>
      <c r="E14" s="26"/>
      <c r="F14" s="28" t="s">
        <v>303</v>
      </c>
      <c r="G14" s="26"/>
      <c r="H14" s="26" t="s">
        <v>32</v>
      </c>
      <c r="I14" s="26"/>
      <c r="J14" s="26"/>
      <c r="K14" s="26"/>
    </row>
    <row r="15" customFormat="false" ht="28.5" hidden="false" customHeight="false" outlineLevel="0" collapsed="false">
      <c r="A15" s="26" t="s">
        <v>304</v>
      </c>
      <c r="B15" s="26"/>
      <c r="C15" s="27" t="s">
        <v>305</v>
      </c>
      <c r="D15" s="24"/>
      <c r="E15" s="26"/>
      <c r="F15" s="28" t="s">
        <v>306</v>
      </c>
      <c r="G15" s="26"/>
      <c r="H15" s="26" t="s">
        <v>32</v>
      </c>
      <c r="I15" s="26"/>
      <c r="J15" s="26"/>
      <c r="K15" s="26"/>
    </row>
    <row r="16" customFormat="false" ht="28.5" hidden="false" customHeight="false" outlineLevel="0" collapsed="false">
      <c r="A16" s="26" t="s">
        <v>307</v>
      </c>
      <c r="B16" s="26"/>
      <c r="C16" s="27" t="s">
        <v>308</v>
      </c>
      <c r="D16" s="9" t="n">
        <v>2</v>
      </c>
      <c r="E16" s="26" t="s">
        <v>52</v>
      </c>
      <c r="F16" s="28" t="s">
        <v>309</v>
      </c>
      <c r="G16" s="24"/>
      <c r="H16" s="26" t="s">
        <v>21</v>
      </c>
      <c r="I16" s="24"/>
      <c r="J16" s="24"/>
      <c r="K16" s="31"/>
    </row>
    <row r="17" customFormat="false" ht="28.5" hidden="false" customHeight="false" outlineLevel="0" collapsed="false">
      <c r="A17" s="26" t="s">
        <v>310</v>
      </c>
      <c r="B17" s="26"/>
      <c r="C17" s="27" t="s">
        <v>311</v>
      </c>
      <c r="D17" s="9" t="n">
        <v>2</v>
      </c>
      <c r="E17" s="26" t="s">
        <v>52</v>
      </c>
      <c r="F17" s="28" t="s">
        <v>309</v>
      </c>
      <c r="G17" s="24"/>
      <c r="H17" s="26" t="s">
        <v>21</v>
      </c>
      <c r="I17" s="24"/>
      <c r="J17" s="24"/>
      <c r="K17" s="31"/>
    </row>
  </sheetData>
  <autoFilter ref="H1:H17"/>
  <mergeCells count="4">
    <mergeCell ref="B2:C2"/>
    <mergeCell ref="B4:C4"/>
    <mergeCell ref="B10:C10"/>
    <mergeCell ref="B13:C13"/>
  </mergeCells>
  <dataValidations count="3">
    <dataValidation allowBlank="true" operator="between" showDropDown="false" showErrorMessage="true" showInputMessage="true" sqref="E3:E17" type="list">
      <formula1>Selections!$B$4:$B$6</formula1>
      <formula2>0</formula2>
    </dataValidation>
    <dataValidation allowBlank="true" operator="between" showDropDown="false" showErrorMessage="true" showInputMessage="true" sqref="D2:D17" type="list">
      <formula1>Selections!$A$4:$A$7</formula1>
      <formula2>0</formula2>
    </dataValidation>
    <dataValidation allowBlank="true" operator="between" showDropDown="false" showErrorMessage="true" showInputMessage="true" sqref="H3 H5:H9 H11:H12 H14:H17"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H5" activeCellId="0" sqref="H5"/>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true" customHeight="true" outlineLevel="0" collapsed="false">
      <c r="A2" s="23"/>
      <c r="B2" s="25" t="s">
        <v>312</v>
      </c>
      <c r="C2" s="25"/>
      <c r="D2" s="24"/>
      <c r="E2" s="24"/>
      <c r="F2" s="7"/>
      <c r="G2" s="24"/>
      <c r="H2" s="24"/>
      <c r="I2" s="24"/>
      <c r="J2" s="24"/>
      <c r="K2" s="24"/>
    </row>
    <row r="3" customFormat="false" ht="28.5" hidden="true" customHeight="false" outlineLevel="0" collapsed="false">
      <c r="A3" s="26" t="s">
        <v>313</v>
      </c>
      <c r="B3" s="26"/>
      <c r="C3" s="30" t="s">
        <v>314</v>
      </c>
      <c r="D3" s="24"/>
      <c r="E3" s="32"/>
      <c r="F3" s="33" t="s">
        <v>315</v>
      </c>
      <c r="G3" s="26"/>
      <c r="H3" s="26" t="s">
        <v>108</v>
      </c>
      <c r="I3" s="26"/>
      <c r="J3" s="26"/>
      <c r="K3" s="26"/>
    </row>
    <row r="4" s="4" customFormat="true" ht="16.5" hidden="true" customHeight="true" outlineLevel="0" collapsed="false">
      <c r="A4" s="23"/>
      <c r="B4" s="25" t="s">
        <v>316</v>
      </c>
      <c r="C4" s="25"/>
      <c r="D4" s="24"/>
      <c r="E4" s="32"/>
      <c r="F4" s="7"/>
      <c r="G4" s="24"/>
      <c r="H4" s="24"/>
      <c r="I4" s="24"/>
      <c r="J4" s="24"/>
      <c r="K4" s="24"/>
    </row>
    <row r="5" customFormat="false" ht="28.5" hidden="true" customHeight="false" outlineLevel="0" collapsed="false">
      <c r="A5" s="26" t="s">
        <v>317</v>
      </c>
      <c r="B5" s="26"/>
      <c r="C5" s="30" t="s">
        <v>318</v>
      </c>
      <c r="D5" s="24"/>
      <c r="E5" s="32"/>
      <c r="F5" s="28" t="s">
        <v>319</v>
      </c>
      <c r="G5" s="26"/>
      <c r="H5" s="34" t="s">
        <v>94</v>
      </c>
      <c r="I5" s="26"/>
      <c r="J5" s="26"/>
      <c r="K5" s="30" t="s">
        <v>320</v>
      </c>
    </row>
    <row r="6" s="4" customFormat="true" ht="16.5" hidden="true" customHeight="true" outlineLevel="0" collapsed="false">
      <c r="A6" s="23"/>
      <c r="B6" s="25" t="s">
        <v>321</v>
      </c>
      <c r="C6" s="25"/>
      <c r="D6" s="24"/>
      <c r="E6" s="32"/>
      <c r="F6" s="7"/>
      <c r="G6" s="24"/>
      <c r="H6" s="24"/>
      <c r="I6" s="24"/>
      <c r="J6" s="24"/>
      <c r="K6" s="24"/>
    </row>
    <row r="7" customFormat="false" ht="42.75" hidden="false" customHeight="false" outlineLevel="0" collapsed="false">
      <c r="A7" s="26" t="s">
        <v>322</v>
      </c>
      <c r="B7" s="26"/>
      <c r="C7" s="30" t="s">
        <v>323</v>
      </c>
      <c r="D7" s="24"/>
      <c r="E7" s="32"/>
      <c r="F7" s="28" t="s">
        <v>324</v>
      </c>
      <c r="G7" s="26"/>
      <c r="H7" s="26" t="s">
        <v>32</v>
      </c>
      <c r="I7" s="26"/>
      <c r="J7" s="26"/>
      <c r="K7" s="26" t="s">
        <v>325</v>
      </c>
    </row>
    <row r="8" s="4" customFormat="true" ht="16.5" hidden="true" customHeight="true" outlineLevel="0" collapsed="false">
      <c r="A8" s="23"/>
      <c r="B8" s="25" t="s">
        <v>326</v>
      </c>
      <c r="C8" s="25"/>
      <c r="D8" s="24"/>
      <c r="E8" s="32"/>
      <c r="F8" s="7"/>
      <c r="G8" s="24"/>
      <c r="H8" s="24"/>
      <c r="I8" s="24"/>
      <c r="J8" s="24"/>
      <c r="K8" s="24"/>
    </row>
    <row r="9" s="4" customFormat="true" ht="28.5" hidden="true" customHeight="false" outlineLevel="0" collapsed="false">
      <c r="A9" s="23"/>
      <c r="B9" s="25"/>
      <c r="C9" s="27" t="s">
        <v>327</v>
      </c>
      <c r="D9" s="24"/>
      <c r="E9" s="32"/>
      <c r="F9" s="35" t="s">
        <v>328</v>
      </c>
      <c r="H9" s="24"/>
      <c r="I9" s="24"/>
      <c r="J9" s="24"/>
      <c r="K9" s="23" t="s">
        <v>329</v>
      </c>
    </row>
    <row r="10" s="4" customFormat="true" ht="42.75" hidden="true" customHeight="false" outlineLevel="0" collapsed="false">
      <c r="A10" s="26" t="s">
        <v>330</v>
      </c>
      <c r="B10" s="25"/>
      <c r="C10" s="27" t="s">
        <v>331</v>
      </c>
      <c r="D10" s="9" t="n">
        <v>2</v>
      </c>
      <c r="E10" s="32" t="s">
        <v>52</v>
      </c>
      <c r="F10" s="28" t="s">
        <v>309</v>
      </c>
      <c r="G10" s="24"/>
      <c r="H10" s="26" t="s">
        <v>21</v>
      </c>
      <c r="I10" s="24"/>
      <c r="J10" s="24"/>
      <c r="K10" s="31" t="s">
        <v>332</v>
      </c>
    </row>
    <row r="11" s="4" customFormat="true" ht="42.75" hidden="true" customHeight="false" outlineLevel="0" collapsed="false">
      <c r="A11" s="26" t="s">
        <v>333</v>
      </c>
      <c r="B11" s="25"/>
      <c r="C11" s="27" t="s">
        <v>334</v>
      </c>
      <c r="D11" s="9" t="n">
        <v>2</v>
      </c>
      <c r="E11" s="32" t="s">
        <v>52</v>
      </c>
      <c r="F11" s="28" t="s">
        <v>335</v>
      </c>
      <c r="G11" s="24"/>
      <c r="H11" s="26" t="s">
        <v>21</v>
      </c>
      <c r="I11" s="24"/>
      <c r="J11" s="24"/>
      <c r="K11" s="31" t="s">
        <v>332</v>
      </c>
    </row>
    <row r="12" s="4" customFormat="true" ht="28.5" hidden="false" customHeight="false" outlineLevel="0" collapsed="false">
      <c r="A12" s="26" t="s">
        <v>336</v>
      </c>
      <c r="B12" s="25"/>
      <c r="C12" s="27" t="s">
        <v>337</v>
      </c>
      <c r="D12" s="24"/>
      <c r="E12" s="32"/>
      <c r="F12" s="28" t="s">
        <v>338</v>
      </c>
      <c r="G12" s="24"/>
      <c r="H12" s="26" t="s">
        <v>32</v>
      </c>
      <c r="I12" s="24"/>
      <c r="J12" s="24"/>
      <c r="K12" s="24"/>
    </row>
    <row r="13" s="4" customFormat="true" ht="28.5" hidden="true" customHeight="false" outlineLevel="0" collapsed="false">
      <c r="A13" s="26" t="s">
        <v>339</v>
      </c>
      <c r="B13" s="25"/>
      <c r="C13" s="27" t="s">
        <v>340</v>
      </c>
      <c r="D13" s="9" t="n">
        <v>1</v>
      </c>
      <c r="E13" s="32" t="s">
        <v>52</v>
      </c>
      <c r="F13" s="28" t="s">
        <v>341</v>
      </c>
      <c r="G13" s="24"/>
      <c r="H13" s="26" t="s">
        <v>21</v>
      </c>
      <c r="I13" s="24"/>
      <c r="J13" s="24"/>
      <c r="K13" s="24"/>
    </row>
    <row r="14" s="4" customFormat="true" ht="28.5" hidden="true" customHeight="false" outlineLevel="0" collapsed="false">
      <c r="A14" s="26" t="s">
        <v>342</v>
      </c>
      <c r="B14" s="25"/>
      <c r="C14" s="27" t="s">
        <v>343</v>
      </c>
      <c r="D14" s="24"/>
      <c r="E14" s="32"/>
      <c r="F14" s="28" t="s">
        <v>344</v>
      </c>
      <c r="G14" s="24"/>
      <c r="H14" s="26" t="s">
        <v>94</v>
      </c>
      <c r="I14" s="24"/>
      <c r="J14" s="24"/>
      <c r="K14" s="24"/>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between" showDropDown="false" showErrorMessage="true" showInputMessage="true" sqref="H3 H5 H7 H10:H14" type="list">
      <formula1>Selections!$C$4:$C$9</formula1>
      <formula2>0</formula2>
    </dataValidation>
    <dataValidation allowBlank="true" operator="between" showDropDown="false" showErrorMessage="true" showInputMessage="true" sqref="D2:D14" type="list">
      <formula1>Selections!$A$4:$A$7</formula1>
      <formula2>0</formula2>
    </dataValidation>
    <dataValidation allowBlank="true" operator="between" showDropDown="false" showErrorMessage="true" showInputMessage="true" sqref="E3:E14"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4" activeCellId="0" sqref="G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true" customHeight="true" outlineLevel="0" collapsed="false">
      <c r="A2" s="23"/>
      <c r="B2" s="25" t="s">
        <v>345</v>
      </c>
      <c r="C2" s="25"/>
      <c r="D2" s="24"/>
      <c r="E2" s="24"/>
      <c r="F2" s="7"/>
      <c r="G2" s="24"/>
      <c r="H2" s="24"/>
      <c r="I2" s="24"/>
      <c r="J2" s="24"/>
      <c r="K2" s="24"/>
    </row>
    <row r="3" customFormat="false" ht="28.5" hidden="true" customHeight="false" outlineLevel="0" collapsed="false">
      <c r="A3" s="26" t="s">
        <v>346</v>
      </c>
      <c r="B3" s="26"/>
      <c r="C3" s="27" t="s">
        <v>347</v>
      </c>
      <c r="D3" s="24"/>
      <c r="E3" s="32"/>
      <c r="F3" s="33" t="s">
        <v>348</v>
      </c>
      <c r="G3" s="26"/>
      <c r="H3" s="26" t="s">
        <v>49</v>
      </c>
      <c r="I3" s="26"/>
      <c r="J3" s="26"/>
      <c r="K3" s="26" t="s">
        <v>349</v>
      </c>
    </row>
    <row r="4" customFormat="false" ht="28.5" hidden="true" customHeight="false" outlineLevel="0" collapsed="false">
      <c r="A4" s="26" t="s">
        <v>350</v>
      </c>
      <c r="B4" s="26"/>
      <c r="C4" s="27" t="s">
        <v>351</v>
      </c>
      <c r="D4" s="24"/>
      <c r="E4" s="32"/>
      <c r="F4" s="28" t="s">
        <v>352</v>
      </c>
      <c r="G4" s="26"/>
      <c r="H4" s="26" t="s">
        <v>108</v>
      </c>
      <c r="I4" s="26"/>
      <c r="J4" s="26"/>
      <c r="K4" s="26"/>
    </row>
    <row r="5" s="4" customFormat="true" ht="16.5" hidden="true" customHeight="true" outlineLevel="0" collapsed="false">
      <c r="A5" s="23"/>
      <c r="B5" s="25" t="s">
        <v>353</v>
      </c>
      <c r="C5" s="25"/>
      <c r="D5" s="24"/>
      <c r="E5" s="32"/>
      <c r="F5" s="7"/>
      <c r="G5" s="24"/>
      <c r="H5" s="24"/>
      <c r="I5" s="24"/>
      <c r="J5" s="24"/>
      <c r="K5" s="24"/>
    </row>
    <row r="6" customFormat="false" ht="57" hidden="true" customHeight="false" outlineLevel="0" collapsed="false">
      <c r="A6" s="26" t="s">
        <v>354</v>
      </c>
      <c r="B6" s="26"/>
      <c r="C6" s="27" t="s">
        <v>355</v>
      </c>
      <c r="D6" s="24"/>
      <c r="E6" s="32"/>
      <c r="F6" s="28" t="s">
        <v>356</v>
      </c>
      <c r="G6" s="26"/>
      <c r="H6" s="26" t="s">
        <v>94</v>
      </c>
      <c r="I6" s="26"/>
      <c r="J6" s="26"/>
      <c r="K6" s="26"/>
    </row>
    <row r="7" customFormat="false" ht="28.5" hidden="true" customHeight="false" outlineLevel="0" collapsed="false">
      <c r="A7" s="26" t="s">
        <v>357</v>
      </c>
      <c r="B7" s="26"/>
      <c r="C7" s="27" t="s">
        <v>358</v>
      </c>
      <c r="D7" s="24"/>
      <c r="E7" s="32"/>
      <c r="F7" s="28" t="s">
        <v>359</v>
      </c>
      <c r="G7" s="26"/>
      <c r="H7" s="26" t="s">
        <v>16</v>
      </c>
      <c r="I7" s="26"/>
      <c r="J7" s="26"/>
      <c r="K7" s="26"/>
    </row>
    <row r="8" s="4" customFormat="true" ht="16.5" hidden="true" customHeight="true" outlineLevel="0" collapsed="false">
      <c r="A8" s="23"/>
      <c r="B8" s="25" t="s">
        <v>360</v>
      </c>
      <c r="C8" s="25"/>
      <c r="D8" s="24"/>
      <c r="E8" s="32"/>
      <c r="F8" s="7"/>
      <c r="G8" s="24"/>
      <c r="H8" s="24"/>
      <c r="I8" s="24"/>
      <c r="J8" s="24"/>
      <c r="K8" s="24"/>
    </row>
    <row r="9" customFormat="false" ht="28.5" hidden="true" customHeight="false" outlineLevel="0" collapsed="false">
      <c r="A9" s="26" t="s">
        <v>361</v>
      </c>
      <c r="B9" s="26"/>
      <c r="C9" s="27" t="s">
        <v>362</v>
      </c>
      <c r="D9" s="24"/>
      <c r="E9" s="32"/>
      <c r="F9" s="28" t="s">
        <v>363</v>
      </c>
      <c r="G9" s="26"/>
      <c r="H9" s="26" t="s">
        <v>49</v>
      </c>
      <c r="I9" s="26"/>
      <c r="J9" s="26"/>
      <c r="K9" s="26"/>
    </row>
    <row r="10" customFormat="false" ht="42.75" hidden="true" customHeight="false" outlineLevel="0" collapsed="false">
      <c r="A10" s="26" t="s">
        <v>364</v>
      </c>
      <c r="B10" s="26"/>
      <c r="C10" s="27" t="s">
        <v>365</v>
      </c>
      <c r="D10" s="9" t="n">
        <v>1</v>
      </c>
      <c r="E10" s="32" t="s">
        <v>29</v>
      </c>
      <c r="F10" s="28" t="s">
        <v>366</v>
      </c>
      <c r="G10" s="26"/>
      <c r="H10" s="26" t="s">
        <v>21</v>
      </c>
      <c r="I10" s="26"/>
      <c r="J10" s="26"/>
      <c r="K10" s="30" t="s">
        <v>367</v>
      </c>
    </row>
    <row r="11" customFormat="false" ht="14.25" hidden="true" customHeight="false" outlineLevel="0" collapsed="false">
      <c r="A11" s="26" t="s">
        <v>368</v>
      </c>
      <c r="B11" s="26"/>
      <c r="C11" s="27" t="s">
        <v>369</v>
      </c>
      <c r="D11" s="9" t="n">
        <v>1</v>
      </c>
      <c r="E11" s="32" t="s">
        <v>20</v>
      </c>
      <c r="F11" s="28" t="s">
        <v>370</v>
      </c>
      <c r="G11" s="26"/>
      <c r="H11" s="26" t="s">
        <v>21</v>
      </c>
      <c r="I11" s="26"/>
      <c r="J11" s="26"/>
      <c r="K11" s="26"/>
    </row>
    <row r="12" customFormat="false" ht="28.5" hidden="true" customHeight="false" outlineLevel="0" collapsed="false">
      <c r="A12" s="26" t="s">
        <v>371</v>
      </c>
      <c r="B12" s="26"/>
      <c r="C12" s="27" t="s">
        <v>372</v>
      </c>
      <c r="D12" s="24"/>
      <c r="E12" s="32"/>
      <c r="F12" s="28" t="s">
        <v>373</v>
      </c>
      <c r="G12" s="26"/>
      <c r="H12" s="26" t="s">
        <v>108</v>
      </c>
      <c r="I12" s="26"/>
      <c r="J12" s="26"/>
      <c r="K12" s="26" t="s">
        <v>374</v>
      </c>
    </row>
    <row r="13" customFormat="false" ht="28.5" hidden="true" customHeight="false" outlineLevel="0" collapsed="false">
      <c r="A13" s="26" t="s">
        <v>375</v>
      </c>
      <c r="B13" s="26"/>
      <c r="C13" s="27" t="s">
        <v>376</v>
      </c>
      <c r="D13" s="24"/>
      <c r="E13" s="32"/>
      <c r="F13" s="28" t="s">
        <v>377</v>
      </c>
      <c r="G13" s="26"/>
      <c r="H13" s="26" t="s">
        <v>49</v>
      </c>
      <c r="I13" s="26"/>
      <c r="J13" s="26"/>
      <c r="K13" s="26"/>
    </row>
    <row r="14" customFormat="false" ht="28.5" hidden="true" customHeight="false" outlineLevel="0" collapsed="false">
      <c r="A14" s="26" t="s">
        <v>378</v>
      </c>
      <c r="B14" s="26"/>
      <c r="C14" s="27" t="s">
        <v>379</v>
      </c>
      <c r="D14" s="24"/>
      <c r="E14" s="32"/>
      <c r="F14" s="28" t="s">
        <v>380</v>
      </c>
      <c r="G14" s="26"/>
      <c r="H14" s="26" t="s">
        <v>16</v>
      </c>
      <c r="I14" s="26"/>
      <c r="J14" s="26"/>
      <c r="K14" s="26"/>
    </row>
    <row r="15" customFormat="false" ht="71.25" hidden="true" customHeight="false" outlineLevel="0" collapsed="false">
      <c r="A15" s="26" t="s">
        <v>381</v>
      </c>
      <c r="B15" s="26"/>
      <c r="C15" s="27" t="s">
        <v>382</v>
      </c>
      <c r="D15" s="24"/>
      <c r="E15" s="32"/>
      <c r="F15" s="28" t="s">
        <v>383</v>
      </c>
      <c r="G15" s="26"/>
      <c r="H15" s="26" t="s">
        <v>108</v>
      </c>
      <c r="I15" s="26"/>
      <c r="J15" s="26"/>
      <c r="K15" s="26"/>
    </row>
    <row r="16" customFormat="false" ht="28.5" hidden="true" customHeight="false" outlineLevel="0" collapsed="false">
      <c r="A16" s="26" t="s">
        <v>384</v>
      </c>
      <c r="B16" s="26"/>
      <c r="C16" s="27" t="s">
        <v>385</v>
      </c>
      <c r="D16" s="24"/>
      <c r="E16" s="32"/>
      <c r="F16" s="28" t="s">
        <v>386</v>
      </c>
      <c r="G16" s="26" t="s">
        <v>387</v>
      </c>
      <c r="H16" s="26" t="s">
        <v>108</v>
      </c>
      <c r="I16" s="26"/>
      <c r="J16" s="26"/>
      <c r="K16" s="26"/>
    </row>
    <row r="17" customFormat="false" ht="28.5" hidden="true" customHeight="false" outlineLevel="0" collapsed="false">
      <c r="A17" s="26" t="s">
        <v>388</v>
      </c>
      <c r="B17" s="26"/>
      <c r="C17" s="27" t="s">
        <v>389</v>
      </c>
      <c r="D17" s="24"/>
      <c r="E17" s="32"/>
      <c r="F17" s="28" t="s">
        <v>390</v>
      </c>
      <c r="G17" s="26"/>
      <c r="H17" s="26" t="s">
        <v>16</v>
      </c>
      <c r="I17" s="26"/>
      <c r="J17" s="26"/>
      <c r="K17" s="26"/>
    </row>
    <row r="18" s="4" customFormat="true" ht="16.5" hidden="true" customHeight="true" outlineLevel="0" collapsed="false">
      <c r="A18" s="23"/>
      <c r="B18" s="25" t="s">
        <v>391</v>
      </c>
      <c r="C18" s="25"/>
      <c r="D18" s="24"/>
      <c r="E18" s="32"/>
      <c r="F18" s="7"/>
      <c r="G18" s="24"/>
      <c r="H18" s="24"/>
      <c r="I18" s="24"/>
      <c r="J18" s="24"/>
      <c r="K18" s="24"/>
    </row>
    <row r="19" customFormat="false" ht="28.5" hidden="false" customHeight="false" outlineLevel="0" collapsed="false">
      <c r="A19" s="26" t="s">
        <v>392</v>
      </c>
      <c r="B19" s="26"/>
      <c r="C19" s="27" t="s">
        <v>393</v>
      </c>
      <c r="D19" s="24"/>
      <c r="E19" s="32"/>
      <c r="F19" s="28" t="s">
        <v>394</v>
      </c>
      <c r="G19" s="26"/>
      <c r="H19" s="26" t="s">
        <v>32</v>
      </c>
      <c r="I19" s="26"/>
      <c r="J19" s="26"/>
      <c r="K19" s="26"/>
    </row>
    <row r="20" customFormat="false" ht="28.5" hidden="true" customHeight="false" outlineLevel="0" collapsed="false">
      <c r="A20" s="26" t="s">
        <v>395</v>
      </c>
      <c r="B20" s="26"/>
      <c r="C20" s="27" t="s">
        <v>396</v>
      </c>
      <c r="D20" s="24"/>
      <c r="E20" s="32"/>
      <c r="F20" s="28" t="s">
        <v>397</v>
      </c>
      <c r="G20" s="26"/>
      <c r="H20" s="26" t="s">
        <v>16</v>
      </c>
      <c r="I20" s="26"/>
      <c r="J20" s="26"/>
      <c r="K20" s="26"/>
    </row>
    <row r="21" customFormat="false" ht="14.25" hidden="true" customHeight="false" outlineLevel="0" collapsed="false">
      <c r="A21" s="26" t="s">
        <v>398</v>
      </c>
      <c r="B21" s="26"/>
      <c r="C21" s="27" t="s">
        <v>399</v>
      </c>
      <c r="D21" s="9" t="n">
        <v>4</v>
      </c>
      <c r="E21" s="32" t="s">
        <v>52</v>
      </c>
      <c r="F21" s="28" t="s">
        <v>400</v>
      </c>
      <c r="G21" s="26" t="s">
        <v>387</v>
      </c>
      <c r="H21" s="26" t="s">
        <v>21</v>
      </c>
      <c r="I21" s="26"/>
      <c r="J21" s="26"/>
      <c r="K21" s="26"/>
    </row>
    <row r="22" customFormat="false" ht="14.25" hidden="true" customHeight="false" outlineLevel="0" collapsed="false">
      <c r="A22" s="26" t="s">
        <v>401</v>
      </c>
      <c r="B22" s="26"/>
      <c r="C22" s="27" t="s">
        <v>402</v>
      </c>
      <c r="D22" s="9" t="n">
        <v>4</v>
      </c>
      <c r="E22" s="32" t="s">
        <v>52</v>
      </c>
      <c r="F22" s="28" t="s">
        <v>403</v>
      </c>
      <c r="G22" s="26"/>
      <c r="H22" s="26" t="s">
        <v>21</v>
      </c>
      <c r="I22" s="26"/>
      <c r="J22" s="26"/>
      <c r="K22" s="26"/>
    </row>
    <row r="23" customFormat="false" ht="14.25" hidden="true" customHeight="false" outlineLevel="0" collapsed="false">
      <c r="G23" s="0" t="s">
        <v>404</v>
      </c>
    </row>
  </sheetData>
  <autoFilter ref="H1:H23">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between" showDropDown="false" showErrorMessage="true" showInputMessage="true" sqref="H3:H4 H6:H7 H9:H17 H19:H22" type="list">
      <formula1>Selections!$C$4:$C$9</formula1>
      <formula2>0</formula2>
    </dataValidation>
    <dataValidation allowBlank="true" operator="between" showDropDown="false" showErrorMessage="true" showInputMessage="true" sqref="E3:E22" type="list">
      <formula1>Selections!$B$4:$B$6</formula1>
      <formula2>0</formula2>
    </dataValidation>
    <dataValidation allowBlank="true" operator="between" showDropDown="false" showErrorMessage="true" showInputMessage="true" sqref="D2:D22" type="list">
      <formula1>Selections!$A$4:$A$7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4" activePane="bottomLeft" state="frozen"/>
      <selection pane="topLeft" activeCell="A1" activeCellId="0" sqref="A1"/>
      <selection pane="bottomLeft" activeCell="C23" activeCellId="0" sqref="C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true" customHeight="true" outlineLevel="0" collapsed="false">
      <c r="A2" s="23"/>
      <c r="B2" s="25" t="s">
        <v>405</v>
      </c>
      <c r="C2" s="25"/>
      <c r="D2" s="24"/>
      <c r="E2" s="24"/>
      <c r="F2" s="7"/>
      <c r="G2" s="24"/>
      <c r="H2" s="24"/>
      <c r="I2" s="24"/>
      <c r="J2" s="24"/>
      <c r="K2" s="24"/>
    </row>
    <row r="3" customFormat="false" ht="28.5" hidden="true" customHeight="false" outlineLevel="0" collapsed="false">
      <c r="A3" s="26" t="s">
        <v>406</v>
      </c>
      <c r="B3" s="26"/>
      <c r="C3" s="27" t="s">
        <v>407</v>
      </c>
      <c r="D3" s="9" t="n">
        <v>1</v>
      </c>
      <c r="E3" s="26" t="s">
        <v>20</v>
      </c>
      <c r="F3" s="28" t="s">
        <v>408</v>
      </c>
      <c r="G3" s="26"/>
      <c r="H3" s="26" t="s">
        <v>21</v>
      </c>
      <c r="I3" s="26"/>
      <c r="J3" s="26"/>
      <c r="K3" s="26"/>
    </row>
    <row r="4" s="4" customFormat="true" ht="16.5" hidden="true" customHeight="true" outlineLevel="0" collapsed="false">
      <c r="A4" s="23"/>
      <c r="B4" s="25" t="s">
        <v>409</v>
      </c>
      <c r="C4" s="25"/>
      <c r="D4" s="24"/>
      <c r="E4" s="24"/>
      <c r="F4" s="7"/>
      <c r="G4" s="24"/>
      <c r="H4" s="24"/>
      <c r="I4" s="24"/>
      <c r="J4" s="24"/>
      <c r="K4" s="24"/>
    </row>
    <row r="5" customFormat="false" ht="42.75" hidden="true" customHeight="false" outlineLevel="0" collapsed="false">
      <c r="A5" s="26" t="s">
        <v>410</v>
      </c>
      <c r="B5" s="26"/>
      <c r="C5" s="27" t="s">
        <v>411</v>
      </c>
      <c r="D5" s="24"/>
      <c r="E5" s="26"/>
      <c r="F5" s="28" t="s">
        <v>412</v>
      </c>
      <c r="G5" s="26"/>
      <c r="H5" s="26" t="s">
        <v>108</v>
      </c>
      <c r="I5" s="26"/>
      <c r="J5" s="26"/>
      <c r="K5" s="30" t="s">
        <v>413</v>
      </c>
    </row>
    <row r="6" customFormat="false" ht="28.5" hidden="true" customHeight="false" outlineLevel="0" collapsed="false">
      <c r="A6" s="26" t="s">
        <v>414</v>
      </c>
      <c r="B6" s="26"/>
      <c r="C6" s="27" t="s">
        <v>415</v>
      </c>
      <c r="D6" s="9" t="n">
        <v>2</v>
      </c>
      <c r="E6" s="26" t="s">
        <v>29</v>
      </c>
      <c r="F6" s="28" t="s">
        <v>416</v>
      </c>
      <c r="G6" s="26"/>
      <c r="H6" s="26" t="s">
        <v>21</v>
      </c>
      <c r="I6" s="26"/>
      <c r="J6" s="26"/>
      <c r="K6" s="26"/>
    </row>
    <row r="7" customFormat="false" ht="28.5" hidden="true" customHeight="false" outlineLevel="0" collapsed="false">
      <c r="A7" s="26" t="s">
        <v>417</v>
      </c>
      <c r="B7" s="26"/>
      <c r="C7" s="27" t="s">
        <v>418</v>
      </c>
      <c r="D7" s="24"/>
      <c r="E7" s="26"/>
      <c r="F7" s="28" t="s">
        <v>419</v>
      </c>
      <c r="G7" s="26"/>
      <c r="H7" s="26" t="s">
        <v>16</v>
      </c>
      <c r="I7" s="26"/>
      <c r="J7" s="26"/>
      <c r="K7" s="26"/>
    </row>
    <row r="8" customFormat="false" ht="14.25" hidden="true" customHeight="false" outlineLevel="0" collapsed="false">
      <c r="A8" s="26" t="s">
        <v>420</v>
      </c>
      <c r="B8" s="26"/>
      <c r="C8" s="27" t="s">
        <v>421</v>
      </c>
      <c r="D8" s="9" t="n">
        <v>3</v>
      </c>
      <c r="E8" s="26" t="s">
        <v>52</v>
      </c>
      <c r="F8" s="28" t="s">
        <v>422</v>
      </c>
      <c r="G8" s="26"/>
      <c r="H8" s="26" t="s">
        <v>21</v>
      </c>
      <c r="I8" s="26"/>
      <c r="J8" s="26"/>
      <c r="K8" s="26"/>
    </row>
    <row r="9" customFormat="false" ht="28.5" hidden="true" customHeight="false" outlineLevel="0" collapsed="false">
      <c r="A9" s="26" t="s">
        <v>423</v>
      </c>
      <c r="B9" s="26"/>
      <c r="C9" s="35" t="s">
        <v>424</v>
      </c>
      <c r="D9" s="24"/>
      <c r="E9" s="26"/>
      <c r="F9" s="36" t="s">
        <v>425</v>
      </c>
      <c r="G9" s="26"/>
      <c r="H9" s="26" t="s">
        <v>49</v>
      </c>
      <c r="I9" s="26"/>
      <c r="J9" s="26"/>
      <c r="K9" s="30" t="s">
        <v>426</v>
      </c>
    </row>
    <row r="10" s="4" customFormat="true" ht="16.5" hidden="true" customHeight="true" outlineLevel="0" collapsed="false">
      <c r="A10" s="23"/>
      <c r="B10" s="25" t="s">
        <v>427</v>
      </c>
      <c r="C10" s="25"/>
      <c r="D10" s="24"/>
      <c r="E10" s="26"/>
      <c r="F10" s="7"/>
      <c r="G10" s="24"/>
      <c r="H10" s="24"/>
      <c r="I10" s="24"/>
      <c r="J10" s="24"/>
      <c r="K10" s="24"/>
    </row>
    <row r="11" customFormat="false" ht="28.5" hidden="false" customHeight="false" outlineLevel="0" collapsed="false">
      <c r="A11" s="26" t="s">
        <v>428</v>
      </c>
      <c r="B11" s="26"/>
      <c r="C11" s="36" t="s">
        <v>429</v>
      </c>
      <c r="D11" s="24"/>
      <c r="E11" s="26"/>
      <c r="F11" s="28" t="s">
        <v>430</v>
      </c>
      <c r="G11" s="26"/>
      <c r="H11" s="26" t="s">
        <v>16</v>
      </c>
      <c r="I11" s="26"/>
      <c r="J11" s="26"/>
      <c r="K11" s="26"/>
    </row>
    <row r="12" customFormat="false" ht="42.75" hidden="true" customHeight="false" outlineLevel="0" collapsed="false">
      <c r="A12" s="26" t="s">
        <v>431</v>
      </c>
      <c r="B12" s="26"/>
      <c r="C12" s="27" t="s">
        <v>432</v>
      </c>
      <c r="D12" s="24"/>
      <c r="E12" s="26"/>
      <c r="F12" s="28" t="s">
        <v>433</v>
      </c>
      <c r="G12" s="26"/>
      <c r="H12" s="26" t="s">
        <v>16</v>
      </c>
      <c r="I12" s="26"/>
      <c r="J12" s="26"/>
      <c r="K12" s="26"/>
    </row>
    <row r="13" s="4" customFormat="true" ht="16.5" hidden="true" customHeight="true" outlineLevel="0" collapsed="false">
      <c r="A13" s="23"/>
      <c r="B13" s="25" t="s">
        <v>434</v>
      </c>
      <c r="C13" s="25"/>
      <c r="D13" s="24"/>
      <c r="E13" s="26"/>
      <c r="F13" s="7"/>
      <c r="G13" s="24"/>
      <c r="H13" s="24"/>
      <c r="I13" s="24"/>
      <c r="J13" s="24"/>
      <c r="K13" s="24"/>
    </row>
    <row r="14" customFormat="false" ht="42.75" hidden="true" customHeight="false" outlineLevel="0" collapsed="false">
      <c r="A14" s="26" t="s">
        <v>435</v>
      </c>
      <c r="B14" s="26"/>
      <c r="C14" s="27" t="s">
        <v>436</v>
      </c>
      <c r="D14" s="24"/>
      <c r="E14" s="26"/>
      <c r="F14" s="28" t="s">
        <v>437</v>
      </c>
      <c r="G14" s="26"/>
      <c r="H14" s="26" t="s">
        <v>49</v>
      </c>
      <c r="I14" s="26"/>
      <c r="J14" s="26"/>
      <c r="K14" s="26"/>
    </row>
    <row r="15" customFormat="false" ht="28.5" hidden="true" customHeight="false" outlineLevel="0" collapsed="false">
      <c r="A15" s="26" t="s">
        <v>438</v>
      </c>
      <c r="B15" s="26"/>
      <c r="C15" s="27" t="s">
        <v>439</v>
      </c>
      <c r="D15" s="24"/>
      <c r="E15" s="26"/>
      <c r="F15" s="28" t="s">
        <v>440</v>
      </c>
      <c r="G15" s="26"/>
      <c r="H15" s="26" t="s">
        <v>108</v>
      </c>
      <c r="I15" s="26"/>
      <c r="J15" s="26"/>
      <c r="K15" s="26"/>
    </row>
    <row r="16" customFormat="false" ht="28.5" hidden="false" customHeight="false" outlineLevel="0" collapsed="false">
      <c r="A16" s="26" t="s">
        <v>441</v>
      </c>
      <c r="B16" s="26"/>
      <c r="C16" s="35" t="s">
        <v>442</v>
      </c>
      <c r="D16" s="24"/>
      <c r="E16" s="26"/>
      <c r="F16" s="36" t="s">
        <v>443</v>
      </c>
      <c r="G16" s="26"/>
      <c r="H16" s="26" t="s">
        <v>32</v>
      </c>
      <c r="I16" s="26"/>
      <c r="J16" s="26"/>
      <c r="K16" s="30" t="s">
        <v>426</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between" showDropDown="false" showErrorMessage="true" showInputMessage="true" sqref="D2:D16" type="list">
      <formula1>Selections!$A$4:$A$7</formula1>
      <formula2>0</formula2>
    </dataValidation>
    <dataValidation allowBlank="true" operator="between" showDropDown="false" showErrorMessage="true" showInputMessage="true" sqref="E3 E5:E16" type="list">
      <formula1>Selections!$B$4:$B$6</formula1>
      <formula2>0</formula2>
    </dataValidation>
    <dataValidation allowBlank="true" operator="between"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0"/>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40" activeCellId="0" sqref="A40"/>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true" customHeight="true" outlineLevel="0" collapsed="false">
      <c r="A2" s="23"/>
      <c r="B2" s="25" t="s">
        <v>444</v>
      </c>
      <c r="C2" s="25"/>
      <c r="D2" s="24"/>
      <c r="E2" s="24"/>
      <c r="F2" s="7"/>
      <c r="G2" s="24"/>
      <c r="H2" s="24"/>
      <c r="I2" s="24"/>
      <c r="J2" s="24"/>
      <c r="K2" s="24"/>
    </row>
    <row r="3" customFormat="false" ht="14.25" hidden="true" customHeight="false" outlineLevel="0" collapsed="false">
      <c r="A3" s="26" t="s">
        <v>445</v>
      </c>
      <c r="B3" s="26"/>
      <c r="C3" s="36" t="s">
        <v>446</v>
      </c>
      <c r="D3" s="24"/>
      <c r="E3" s="32"/>
      <c r="F3" s="37" t="s">
        <v>447</v>
      </c>
      <c r="G3" s="26"/>
      <c r="H3" s="26" t="s">
        <v>108</v>
      </c>
      <c r="I3" s="26"/>
      <c r="J3" s="26"/>
      <c r="K3" s="26"/>
    </row>
    <row r="4" customFormat="false" ht="42.75" hidden="true" customHeight="false" outlineLevel="0" collapsed="false">
      <c r="A4" s="26" t="s">
        <v>448</v>
      </c>
      <c r="B4" s="26"/>
      <c r="C4" s="27" t="s">
        <v>449</v>
      </c>
      <c r="D4" s="24"/>
      <c r="E4" s="32"/>
      <c r="F4" s="28" t="s">
        <v>450</v>
      </c>
      <c r="G4" s="26"/>
      <c r="H4" s="26" t="s">
        <v>108</v>
      </c>
      <c r="I4" s="26"/>
      <c r="J4" s="26"/>
      <c r="K4" s="26"/>
    </row>
    <row r="5" customFormat="false" ht="28.5" hidden="true" customHeight="false" outlineLevel="0" collapsed="false">
      <c r="A5" s="26" t="s">
        <v>451</v>
      </c>
      <c r="B5" s="26"/>
      <c r="C5" s="27" t="s">
        <v>452</v>
      </c>
      <c r="D5" s="24"/>
      <c r="E5" s="32"/>
      <c r="F5" s="28" t="s">
        <v>453</v>
      </c>
      <c r="G5" s="26"/>
      <c r="H5" s="26" t="s">
        <v>94</v>
      </c>
      <c r="I5" s="26"/>
      <c r="J5" s="26"/>
      <c r="K5" s="26"/>
    </row>
    <row r="6" customFormat="false" ht="14.25" hidden="true" customHeight="false" outlineLevel="0" collapsed="false">
      <c r="A6" s="26" t="s">
        <v>454</v>
      </c>
      <c r="B6" s="26"/>
      <c r="C6" s="27" t="s">
        <v>455</v>
      </c>
      <c r="D6" s="24"/>
      <c r="E6" s="32"/>
      <c r="F6" s="28" t="s">
        <v>456</v>
      </c>
      <c r="G6" s="26"/>
      <c r="H6" s="26" t="s">
        <v>16</v>
      </c>
      <c r="I6" s="26"/>
      <c r="J6" s="26"/>
      <c r="K6" s="26"/>
    </row>
    <row r="7" s="4" customFormat="true" ht="16.5" hidden="true" customHeight="true" outlineLevel="0" collapsed="false">
      <c r="A7" s="23"/>
      <c r="B7" s="25" t="s">
        <v>457</v>
      </c>
      <c r="C7" s="25"/>
      <c r="D7" s="24"/>
      <c r="E7" s="24"/>
      <c r="F7" s="7"/>
      <c r="G7" s="24"/>
      <c r="H7" s="24"/>
      <c r="I7" s="24"/>
      <c r="J7" s="24"/>
      <c r="K7" s="24"/>
    </row>
    <row r="8" customFormat="false" ht="28.5" hidden="true" customHeight="false" outlineLevel="0" collapsed="false">
      <c r="A8" s="26" t="s">
        <v>458</v>
      </c>
      <c r="B8" s="26"/>
      <c r="C8" s="27" t="s">
        <v>459</v>
      </c>
      <c r="D8" s="24"/>
      <c r="E8" s="32"/>
      <c r="F8" s="28" t="s">
        <v>460</v>
      </c>
      <c r="G8" s="26"/>
      <c r="H8" s="26" t="s">
        <v>94</v>
      </c>
      <c r="I8" s="26"/>
      <c r="J8" s="26"/>
      <c r="K8" s="26"/>
    </row>
    <row r="9" customFormat="false" ht="28.5" hidden="true" customHeight="false" outlineLevel="0" collapsed="false">
      <c r="A9" s="26" t="s">
        <v>461</v>
      </c>
      <c r="B9" s="26"/>
      <c r="C9" s="27" t="s">
        <v>462</v>
      </c>
      <c r="D9" s="9" t="n">
        <v>1</v>
      </c>
      <c r="E9" s="32" t="s">
        <v>20</v>
      </c>
      <c r="F9" s="28" t="s">
        <v>463</v>
      </c>
      <c r="G9" s="26"/>
      <c r="H9" s="26" t="s">
        <v>21</v>
      </c>
      <c r="I9" s="26"/>
      <c r="J9" s="26"/>
      <c r="K9" s="26"/>
    </row>
    <row r="10" customFormat="false" ht="28.5" hidden="true" customHeight="false" outlineLevel="0" collapsed="false">
      <c r="A10" s="26" t="s">
        <v>464</v>
      </c>
      <c r="B10" s="26"/>
      <c r="C10" s="27" t="s">
        <v>465</v>
      </c>
      <c r="D10" s="24"/>
      <c r="E10" s="32"/>
      <c r="F10" s="28" t="s">
        <v>466</v>
      </c>
      <c r="G10" s="26"/>
      <c r="H10" s="26"/>
      <c r="I10" s="26"/>
      <c r="J10" s="26"/>
      <c r="K10" s="26" t="s">
        <v>374</v>
      </c>
    </row>
    <row r="11" customFormat="false" ht="14.25" hidden="true" customHeight="false" outlineLevel="0" collapsed="false">
      <c r="A11" s="26" t="s">
        <v>467</v>
      </c>
      <c r="B11" s="26"/>
      <c r="C11" s="27" t="s">
        <v>468</v>
      </c>
      <c r="D11" s="24"/>
      <c r="E11" s="32"/>
      <c r="F11" s="28" t="s">
        <v>469</v>
      </c>
      <c r="G11" s="26"/>
      <c r="H11" s="26" t="s">
        <v>94</v>
      </c>
      <c r="I11" s="26"/>
      <c r="J11" s="26"/>
      <c r="K11" s="26"/>
    </row>
    <row r="12" customFormat="false" ht="14.25" hidden="false" customHeight="false" outlineLevel="0" collapsed="false">
      <c r="A12" s="26" t="s">
        <v>470</v>
      </c>
      <c r="B12" s="26"/>
      <c r="C12" s="27" t="s">
        <v>471</v>
      </c>
      <c r="D12" s="24"/>
      <c r="E12" s="32"/>
      <c r="F12" s="28" t="s">
        <v>472</v>
      </c>
      <c r="G12" s="26"/>
      <c r="H12" s="26" t="s">
        <v>32</v>
      </c>
      <c r="I12" s="26"/>
      <c r="J12" s="26"/>
      <c r="K12" s="26"/>
    </row>
    <row r="13" s="4" customFormat="true" ht="16.5" hidden="true" customHeight="true" outlineLevel="0" collapsed="false">
      <c r="A13" s="23"/>
      <c r="B13" s="25" t="s">
        <v>473</v>
      </c>
      <c r="C13" s="25"/>
      <c r="D13" s="24"/>
      <c r="E13" s="32"/>
      <c r="F13" s="7"/>
      <c r="G13" s="24"/>
      <c r="H13" s="24"/>
      <c r="I13" s="24"/>
      <c r="J13" s="24"/>
      <c r="K13" s="24"/>
    </row>
    <row r="14" customFormat="false" ht="28.5" hidden="true" customHeight="false" outlineLevel="0" collapsed="false">
      <c r="A14" s="26" t="s">
        <v>474</v>
      </c>
      <c r="B14" s="26"/>
      <c r="C14" s="27" t="s">
        <v>475</v>
      </c>
      <c r="D14" s="24"/>
      <c r="E14" s="32"/>
      <c r="F14" s="28" t="s">
        <v>476</v>
      </c>
      <c r="G14" s="26"/>
      <c r="H14" s="26" t="s">
        <v>108</v>
      </c>
      <c r="I14" s="26"/>
      <c r="J14" s="26"/>
      <c r="K14" s="26"/>
    </row>
    <row r="15" customFormat="false" ht="28.5" hidden="true" customHeight="false" outlineLevel="0" collapsed="false">
      <c r="A15" s="26" t="s">
        <v>477</v>
      </c>
      <c r="B15" s="26"/>
      <c r="C15" s="27" t="s">
        <v>478</v>
      </c>
      <c r="D15" s="24"/>
      <c r="E15" s="32"/>
      <c r="F15" s="28" t="s">
        <v>479</v>
      </c>
      <c r="G15" s="26"/>
      <c r="H15" s="26" t="s">
        <v>108</v>
      </c>
      <c r="I15" s="26"/>
      <c r="J15" s="26"/>
      <c r="K15" s="26"/>
    </row>
    <row r="16" customFormat="false" ht="28.5" hidden="true" customHeight="false" outlineLevel="0" collapsed="false">
      <c r="A16" s="26" t="s">
        <v>480</v>
      </c>
      <c r="B16" s="26"/>
      <c r="C16" s="27" t="s">
        <v>481</v>
      </c>
      <c r="D16" s="24"/>
      <c r="E16" s="32"/>
      <c r="F16" s="28" t="s">
        <v>482</v>
      </c>
      <c r="G16" s="26"/>
      <c r="H16" s="26" t="s">
        <v>108</v>
      </c>
      <c r="I16" s="26"/>
      <c r="J16" s="26"/>
      <c r="K16" s="26"/>
    </row>
    <row r="17" customFormat="false" ht="28.5" hidden="true" customHeight="false" outlineLevel="0" collapsed="false">
      <c r="A17" s="26" t="s">
        <v>483</v>
      </c>
      <c r="B17" s="26"/>
      <c r="C17" s="27" t="s">
        <v>484</v>
      </c>
      <c r="D17" s="24"/>
      <c r="E17" s="32"/>
      <c r="F17" s="28" t="s">
        <v>485</v>
      </c>
      <c r="G17" s="26"/>
      <c r="H17" s="26" t="s">
        <v>94</v>
      </c>
      <c r="I17" s="26"/>
      <c r="J17" s="26"/>
      <c r="K17" s="26"/>
    </row>
    <row r="18" customFormat="false" ht="28.5" hidden="true" customHeight="false" outlineLevel="0" collapsed="false">
      <c r="A18" s="26" t="s">
        <v>486</v>
      </c>
      <c r="B18" s="26"/>
      <c r="C18" s="27" t="s">
        <v>487</v>
      </c>
      <c r="D18" s="24"/>
      <c r="E18" s="32"/>
      <c r="F18" s="28" t="s">
        <v>488</v>
      </c>
      <c r="G18" s="26"/>
      <c r="H18" s="26" t="s">
        <v>108</v>
      </c>
      <c r="I18" s="26"/>
      <c r="J18" s="26"/>
      <c r="K18" s="26"/>
    </row>
    <row r="19" customFormat="false" ht="28.5" hidden="true" customHeight="false" outlineLevel="0" collapsed="false">
      <c r="A19" s="26" t="s">
        <v>489</v>
      </c>
      <c r="B19" s="26"/>
      <c r="C19" s="27" t="s">
        <v>490</v>
      </c>
      <c r="D19" s="24"/>
      <c r="E19" s="32"/>
      <c r="F19" s="28" t="s">
        <v>491</v>
      </c>
      <c r="G19" s="26"/>
      <c r="H19" s="26" t="s">
        <v>108</v>
      </c>
      <c r="I19" s="26"/>
      <c r="J19" s="26"/>
      <c r="K19" s="26"/>
    </row>
    <row r="20" s="4" customFormat="true" ht="16.5" hidden="true" customHeight="true" outlineLevel="0" collapsed="false">
      <c r="A20" s="23"/>
      <c r="B20" s="25" t="s">
        <v>492</v>
      </c>
      <c r="C20" s="25"/>
      <c r="D20" s="24"/>
      <c r="E20" s="32"/>
      <c r="F20" s="7"/>
      <c r="G20" s="24"/>
      <c r="H20" s="24"/>
      <c r="I20" s="24"/>
      <c r="J20" s="24"/>
      <c r="K20" s="24"/>
    </row>
    <row r="21" customFormat="false" ht="28.5" hidden="true" customHeight="false" outlineLevel="0" collapsed="false">
      <c r="A21" s="26" t="s">
        <v>493</v>
      </c>
      <c r="B21" s="26"/>
      <c r="C21" s="27" t="s">
        <v>494</v>
      </c>
      <c r="D21" s="24"/>
      <c r="E21" s="32"/>
      <c r="F21" s="28" t="s">
        <v>495</v>
      </c>
      <c r="G21" s="26"/>
      <c r="H21" s="26" t="s">
        <v>94</v>
      </c>
      <c r="I21" s="26"/>
      <c r="J21" s="26"/>
      <c r="K21" s="26"/>
    </row>
    <row r="22" customFormat="false" ht="28.5" hidden="true" customHeight="false" outlineLevel="0" collapsed="false">
      <c r="A22" s="26" t="s">
        <v>496</v>
      </c>
      <c r="B22" s="26"/>
      <c r="C22" s="27" t="s">
        <v>497</v>
      </c>
      <c r="D22" s="24"/>
      <c r="E22" s="32"/>
      <c r="F22" s="28" t="s">
        <v>498</v>
      </c>
      <c r="G22" s="26"/>
      <c r="H22" s="26" t="s">
        <v>94</v>
      </c>
      <c r="I22" s="26"/>
      <c r="J22" s="26"/>
      <c r="K22" s="26"/>
    </row>
    <row r="23" s="4" customFormat="true" ht="16.5" hidden="true" customHeight="true" outlineLevel="0" collapsed="false">
      <c r="A23" s="23"/>
      <c r="B23" s="25" t="s">
        <v>499</v>
      </c>
      <c r="C23" s="25"/>
      <c r="D23" s="24"/>
      <c r="E23" s="32"/>
      <c r="F23" s="7"/>
      <c r="G23" s="24"/>
      <c r="H23" s="24"/>
      <c r="I23" s="24"/>
      <c r="J23" s="24"/>
      <c r="K23" s="24"/>
    </row>
    <row r="24" customFormat="false" ht="93.4" hidden="true" customHeight="true" outlineLevel="0" collapsed="false">
      <c r="A24" s="26" t="s">
        <v>500</v>
      </c>
      <c r="B24" s="26"/>
      <c r="C24" s="36" t="s">
        <v>501</v>
      </c>
      <c r="D24" s="24"/>
      <c r="E24" s="32"/>
      <c r="F24" s="28" t="s">
        <v>502</v>
      </c>
      <c r="G24" s="26"/>
      <c r="H24" s="26" t="s">
        <v>16</v>
      </c>
      <c r="I24" s="26"/>
      <c r="J24" s="26"/>
      <c r="K24" s="26"/>
    </row>
    <row r="25" customFormat="false" ht="57" hidden="true" customHeight="false" outlineLevel="0" collapsed="false">
      <c r="A25" s="26" t="s">
        <v>503</v>
      </c>
      <c r="B25" s="26"/>
      <c r="C25" s="27" t="s">
        <v>504</v>
      </c>
      <c r="D25" s="24" t="n">
        <v>1</v>
      </c>
      <c r="E25" s="32" t="s">
        <v>29</v>
      </c>
      <c r="F25" s="28" t="s">
        <v>505</v>
      </c>
      <c r="G25" s="26"/>
      <c r="H25" s="26" t="s">
        <v>21</v>
      </c>
      <c r="I25" s="26"/>
      <c r="J25" s="26"/>
      <c r="K25" s="26"/>
    </row>
    <row r="26" customFormat="false" ht="14.25" hidden="true" customHeight="false" outlineLevel="0" collapsed="false">
      <c r="A26" s="26" t="s">
        <v>506</v>
      </c>
      <c r="B26" s="26"/>
      <c r="C26" s="27" t="s">
        <v>507</v>
      </c>
      <c r="D26" s="24"/>
      <c r="E26" s="32"/>
      <c r="F26" s="28" t="s">
        <v>508</v>
      </c>
      <c r="G26" s="26"/>
      <c r="H26" s="26" t="s">
        <v>94</v>
      </c>
      <c r="I26" s="26"/>
      <c r="J26" s="26"/>
      <c r="K26" s="26"/>
    </row>
    <row r="27" customFormat="false" ht="28.5" hidden="false" customHeight="false" outlineLevel="0" collapsed="false">
      <c r="A27" s="26" t="s">
        <v>509</v>
      </c>
      <c r="B27" s="26"/>
      <c r="C27" s="27" t="s">
        <v>510</v>
      </c>
      <c r="D27" s="24"/>
      <c r="E27" s="32"/>
      <c r="F27" s="28" t="s">
        <v>511</v>
      </c>
      <c r="G27" s="26"/>
      <c r="H27" s="26" t="s">
        <v>32</v>
      </c>
      <c r="I27" s="26"/>
      <c r="J27" s="26"/>
      <c r="K27" s="26"/>
    </row>
    <row r="28" customFormat="false" ht="28.5" hidden="true" customHeight="false" outlineLevel="0" collapsed="false">
      <c r="A28" s="26" t="s">
        <v>512</v>
      </c>
      <c r="B28" s="26"/>
      <c r="C28" s="27" t="s">
        <v>513</v>
      </c>
      <c r="D28" s="24"/>
      <c r="E28" s="32"/>
      <c r="F28" s="28" t="s">
        <v>514</v>
      </c>
      <c r="G28" s="26"/>
      <c r="H28" s="26" t="s">
        <v>108</v>
      </c>
      <c r="I28" s="26"/>
      <c r="J28" s="26"/>
      <c r="K28" s="26"/>
    </row>
    <row r="29" customFormat="false" ht="28.5" hidden="true" customHeight="false" outlineLevel="0" collapsed="false">
      <c r="A29" s="26" t="s">
        <v>515</v>
      </c>
      <c r="B29" s="26"/>
      <c r="C29" s="27" t="s">
        <v>516</v>
      </c>
      <c r="D29" s="24"/>
      <c r="E29" s="32"/>
      <c r="F29" s="28" t="s">
        <v>517</v>
      </c>
      <c r="G29" s="26"/>
      <c r="H29" s="26" t="s">
        <v>108</v>
      </c>
      <c r="I29" s="26"/>
      <c r="J29" s="26"/>
      <c r="K29" s="26"/>
    </row>
    <row r="30" customFormat="false" ht="28.5" hidden="true" customHeight="false" outlineLevel="0" collapsed="false">
      <c r="A30" s="26" t="s">
        <v>518</v>
      </c>
      <c r="B30" s="26"/>
      <c r="C30" s="27" t="s">
        <v>519</v>
      </c>
      <c r="D30" s="24"/>
      <c r="E30" s="32"/>
      <c r="F30" s="28" t="s">
        <v>520</v>
      </c>
      <c r="G30" s="26"/>
      <c r="H30" s="26"/>
      <c r="I30" s="26"/>
      <c r="J30" s="26"/>
      <c r="K30" s="26" t="s">
        <v>374</v>
      </c>
    </row>
    <row r="31" customFormat="false" ht="28.5" hidden="true" customHeight="false" outlineLevel="0" collapsed="false">
      <c r="A31" s="26" t="s">
        <v>521</v>
      </c>
      <c r="B31" s="26"/>
      <c r="C31" s="27" t="s">
        <v>522</v>
      </c>
      <c r="D31" s="24"/>
      <c r="E31" s="32"/>
      <c r="F31" s="28" t="s">
        <v>523</v>
      </c>
      <c r="G31" s="26"/>
      <c r="H31" s="26" t="s">
        <v>49</v>
      </c>
      <c r="I31" s="26"/>
      <c r="J31" s="26"/>
      <c r="K31" s="26"/>
    </row>
    <row r="32" customFormat="false" ht="42.75" hidden="true" customHeight="false" outlineLevel="0" collapsed="false">
      <c r="A32" s="26" t="s">
        <v>524</v>
      </c>
      <c r="B32" s="26"/>
      <c r="C32" s="27" t="s">
        <v>525</v>
      </c>
      <c r="D32" s="24"/>
      <c r="E32" s="32"/>
      <c r="F32" s="28" t="s">
        <v>526</v>
      </c>
      <c r="G32" s="26"/>
      <c r="H32" s="26" t="s">
        <v>49</v>
      </c>
      <c r="I32" s="26"/>
      <c r="J32" s="26"/>
      <c r="K32" s="26"/>
    </row>
    <row r="33" customFormat="false" ht="14.25" hidden="true" customHeight="false" outlineLevel="0" collapsed="false">
      <c r="A33" s="26" t="s">
        <v>527</v>
      </c>
      <c r="B33" s="26"/>
      <c r="C33" s="27" t="s">
        <v>528</v>
      </c>
      <c r="D33" s="9" t="n">
        <v>1</v>
      </c>
      <c r="E33" s="32" t="s">
        <v>20</v>
      </c>
      <c r="F33" s="28" t="s">
        <v>529</v>
      </c>
      <c r="G33" s="26"/>
      <c r="H33" s="26" t="s">
        <v>21</v>
      </c>
      <c r="I33" s="26"/>
      <c r="J33" s="26"/>
      <c r="K33" s="26"/>
    </row>
    <row r="34" customFormat="false" ht="85.5" hidden="false" customHeight="false" outlineLevel="0" collapsed="false">
      <c r="A34" s="26" t="s">
        <v>530</v>
      </c>
      <c r="B34" s="26"/>
      <c r="C34" s="27" t="s">
        <v>531</v>
      </c>
      <c r="D34" s="24"/>
      <c r="E34" s="32"/>
      <c r="F34" s="28" t="s">
        <v>532</v>
      </c>
      <c r="G34" s="26"/>
      <c r="H34" s="26" t="s">
        <v>32</v>
      </c>
      <c r="I34" s="26"/>
      <c r="J34" s="26"/>
      <c r="K34" s="26"/>
    </row>
    <row r="35" customFormat="false" ht="28.5" hidden="false" customHeight="false" outlineLevel="0" collapsed="false">
      <c r="A35" s="26" t="s">
        <v>533</v>
      </c>
      <c r="B35" s="26"/>
      <c r="C35" s="27" t="s">
        <v>534</v>
      </c>
      <c r="D35" s="24"/>
      <c r="E35" s="32"/>
      <c r="F35" s="28" t="s">
        <v>535</v>
      </c>
      <c r="G35" s="26"/>
      <c r="H35" s="26" t="s">
        <v>32</v>
      </c>
      <c r="I35" s="26"/>
      <c r="J35" s="26"/>
      <c r="K35" s="26"/>
    </row>
    <row r="36" customFormat="false" ht="42.75" hidden="true" customHeight="false" outlineLevel="0" collapsed="false">
      <c r="A36" s="26" t="s">
        <v>536</v>
      </c>
      <c r="B36" s="26"/>
      <c r="C36" s="36" t="s">
        <v>537</v>
      </c>
      <c r="D36" s="24"/>
      <c r="E36" s="32"/>
      <c r="F36" s="28" t="s">
        <v>538</v>
      </c>
      <c r="G36" s="26"/>
      <c r="H36" s="26" t="s">
        <v>16</v>
      </c>
      <c r="I36" s="26"/>
      <c r="J36" s="26"/>
      <c r="K36" s="26"/>
    </row>
    <row r="37" customFormat="false" ht="14.25" hidden="true" customHeight="false" outlineLevel="0" collapsed="false">
      <c r="A37" s="26" t="s">
        <v>539</v>
      </c>
      <c r="B37" s="26"/>
      <c r="C37" s="27" t="s">
        <v>540</v>
      </c>
      <c r="D37" s="24"/>
      <c r="E37" s="32"/>
      <c r="F37" s="28" t="s">
        <v>541</v>
      </c>
      <c r="G37" s="26"/>
      <c r="H37" s="26" t="s">
        <v>94</v>
      </c>
      <c r="I37" s="26"/>
      <c r="J37" s="26"/>
      <c r="K37" s="26"/>
    </row>
    <row r="38" customFormat="false" ht="42.75" hidden="false" customHeight="false" outlineLevel="0" collapsed="false">
      <c r="A38" s="26" t="s">
        <v>542</v>
      </c>
      <c r="B38" s="26"/>
      <c r="C38" s="27" t="s">
        <v>543</v>
      </c>
      <c r="D38" s="24"/>
      <c r="E38" s="32"/>
      <c r="F38" s="28" t="s">
        <v>544</v>
      </c>
      <c r="G38" s="26"/>
      <c r="H38" s="26" t="s">
        <v>32</v>
      </c>
      <c r="I38" s="26"/>
      <c r="J38" s="26"/>
      <c r="K38" s="26"/>
    </row>
    <row r="39" customFormat="false" ht="42.75" hidden="true" customHeight="false" outlineLevel="0" collapsed="false">
      <c r="A39" s="26" t="s">
        <v>545</v>
      </c>
      <c r="B39" s="26"/>
      <c r="C39" s="27" t="s">
        <v>546</v>
      </c>
      <c r="D39" s="9" t="n">
        <v>2</v>
      </c>
      <c r="E39" s="32" t="s">
        <v>52</v>
      </c>
      <c r="F39" s="28" t="s">
        <v>547</v>
      </c>
      <c r="G39" s="26"/>
      <c r="H39" s="26" t="s">
        <v>21</v>
      </c>
      <c r="I39" s="26"/>
      <c r="J39" s="26"/>
      <c r="K39" s="26"/>
    </row>
    <row r="40" customFormat="false" ht="14.25" hidden="false" customHeight="false" outlineLevel="0" collapsed="false">
      <c r="A40" s="26" t="s">
        <v>548</v>
      </c>
      <c r="B40" s="26"/>
      <c r="C40" s="27" t="s">
        <v>549</v>
      </c>
      <c r="D40" s="24"/>
      <c r="E40" s="32"/>
      <c r="F40" s="28" t="s">
        <v>550</v>
      </c>
      <c r="G40" s="26"/>
      <c r="H40" s="26" t="s">
        <v>32</v>
      </c>
      <c r="I40" s="26"/>
      <c r="J40" s="26"/>
      <c r="K40" s="26"/>
    </row>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between" showDropDown="false" showErrorMessage="true" showInputMessage="true" sqref="D2:D40" type="list">
      <formula1>Selections!$A$4:$A$7</formula1>
      <formula2>0</formula2>
    </dataValidation>
    <dataValidation allowBlank="true" operator="between" showDropDown="false" showErrorMessage="true" showInputMessage="true" sqref="H3:H6 H8:H12 H14:H19 H21:H22 H24:H40" type="list">
      <formula1>Selections!$C$4:$C$9</formula1>
      <formula2>0</formula2>
    </dataValidation>
    <dataValidation allowBlank="true" operator="between" showDropDown="false" showErrorMessage="true" showInputMessage="true" sqref="E2:E6 E8:E40"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6" activeCellId="0" sqref="A16"/>
    </sheetView>
  </sheetViews>
  <sheetFormatPr defaultRowHeight="13.8" zeroHeight="false" outlineLevelRow="0" outlineLevelCol="0"/>
  <cols>
    <col collapsed="false" customWidth="true" hidden="false" outlineLevel="0" max="1" min="1" style="0" width="17.51"/>
    <col collapsed="false" customWidth="true" hidden="false" outlineLevel="0" max="2" min="2" style="0" width="16.81"/>
    <col collapsed="false" customWidth="true" hidden="false" outlineLevel="0" max="3" min="3" style="0" width="66.96"/>
    <col collapsed="false" customWidth="true" hidden="false" outlineLevel="0" max="5" min="5" style="0" width="9.31"/>
    <col collapsed="false" customWidth="false" hidden="false" outlineLevel="0" max="6" min="6" style="38" width="11.52"/>
    <col collapsed="false" customWidth="true" hidden="false" outlineLevel="0" max="7" min="7" style="0" width="21.39"/>
    <col collapsed="false" customWidth="true" hidden="false" outlineLevel="0" max="8" min="8" style="0" width="10.28"/>
    <col collapsed="false" customWidth="true" hidden="false" outlineLevel="0" max="9" min="9" style="0" width="17.51"/>
    <col collapsed="false" customWidth="true" hidden="false" outlineLevel="0" max="10" min="10" style="0" width="17.92"/>
    <col collapsed="false" customWidth="true" hidden="false" outlineLevel="0" max="11" min="11" style="0" width="16.53"/>
  </cols>
  <sheetData>
    <row r="1" s="4" customFormat="true" ht="27" hidden="false" customHeight="true" outlineLevel="0" collapsed="false">
      <c r="A1" s="23" t="s">
        <v>0</v>
      </c>
      <c r="B1" s="23" t="s">
        <v>1</v>
      </c>
      <c r="C1" s="24" t="s">
        <v>2</v>
      </c>
      <c r="D1" s="24" t="s">
        <v>3</v>
      </c>
      <c r="E1" s="24"/>
      <c r="F1" s="39" t="s">
        <v>5</v>
      </c>
      <c r="G1" s="24" t="s">
        <v>6</v>
      </c>
      <c r="H1" s="24" t="s">
        <v>7</v>
      </c>
      <c r="I1" s="24" t="s">
        <v>8</v>
      </c>
      <c r="J1" s="24" t="s">
        <v>9</v>
      </c>
      <c r="K1" s="24" t="s">
        <v>10</v>
      </c>
    </row>
    <row r="2" customFormat="false" ht="28.5" hidden="false" customHeight="true" outlineLevel="0" collapsed="false">
      <c r="A2" s="26" t="s">
        <v>551</v>
      </c>
      <c r="B2" s="26"/>
      <c r="C2" s="36" t="s">
        <v>552</v>
      </c>
      <c r="D2" s="24"/>
      <c r="E2" s="32"/>
      <c r="F2" s="40"/>
      <c r="G2" s="26"/>
      <c r="H2" s="26"/>
      <c r="I2" s="26"/>
      <c r="J2" s="26"/>
      <c r="K2" s="26"/>
    </row>
    <row r="3" customFormat="false" ht="40.5" hidden="false" customHeight="true" outlineLevel="0" collapsed="false">
      <c r="A3" s="26" t="s">
        <v>553</v>
      </c>
      <c r="B3" s="26"/>
      <c r="C3" s="27" t="s">
        <v>554</v>
      </c>
      <c r="D3" s="24"/>
      <c r="E3" s="32"/>
      <c r="F3" s="41"/>
      <c r="G3" s="26"/>
      <c r="H3" s="26"/>
      <c r="I3" s="26"/>
      <c r="J3" s="26"/>
      <c r="K3" s="26"/>
    </row>
    <row r="4" customFormat="false" ht="31.5" hidden="false" customHeight="true" outlineLevel="0" collapsed="false">
      <c r="A4" s="26" t="s">
        <v>555</v>
      </c>
      <c r="B4" s="26"/>
      <c r="C4" s="27" t="s">
        <v>556</v>
      </c>
      <c r="D4" s="24"/>
      <c r="E4" s="32"/>
      <c r="F4" s="41"/>
      <c r="G4" s="26"/>
      <c r="H4" s="26"/>
      <c r="I4" s="26"/>
      <c r="J4" s="26"/>
      <c r="K4" s="26"/>
    </row>
    <row r="5" customFormat="false" ht="38.25" hidden="false" customHeight="true" outlineLevel="0" collapsed="false">
      <c r="A5" s="26" t="s">
        <v>557</v>
      </c>
      <c r="B5" s="26"/>
      <c r="C5" s="27" t="s">
        <v>558</v>
      </c>
      <c r="D5" s="24"/>
      <c r="E5" s="32"/>
      <c r="F5" s="41"/>
      <c r="G5" s="26"/>
      <c r="H5" s="26"/>
      <c r="I5" s="26"/>
      <c r="J5" s="26"/>
      <c r="K5" s="26"/>
    </row>
    <row r="6" customFormat="false" ht="43.5" hidden="false" customHeight="true" outlineLevel="0" collapsed="false">
      <c r="A6" s="26" t="s">
        <v>559</v>
      </c>
      <c r="B6" s="26"/>
      <c r="C6" s="27" t="s">
        <v>560</v>
      </c>
      <c r="D6" s="24"/>
      <c r="E6" s="32"/>
      <c r="F6" s="41"/>
      <c r="G6" s="26"/>
      <c r="H6" s="26"/>
      <c r="I6" s="26"/>
      <c r="J6" s="26"/>
      <c r="K6" s="26"/>
    </row>
    <row r="7" customFormat="false" ht="27.75" hidden="false" customHeight="true" outlineLevel="0" collapsed="false">
      <c r="A7" s="26" t="s">
        <v>561</v>
      </c>
      <c r="B7" s="26"/>
      <c r="C7" s="27" t="s">
        <v>562</v>
      </c>
      <c r="D7" s="9"/>
      <c r="E7" s="32"/>
      <c r="F7" s="41"/>
      <c r="G7" s="26"/>
      <c r="H7" s="26"/>
      <c r="I7" s="26"/>
      <c r="J7" s="26"/>
      <c r="K7" s="26"/>
    </row>
    <row r="8" customFormat="false" ht="15.75" hidden="false" customHeight="true" outlineLevel="0" collapsed="false">
      <c r="A8" s="26" t="s">
        <v>563</v>
      </c>
      <c r="B8" s="26"/>
      <c r="C8" s="27" t="s">
        <v>564</v>
      </c>
      <c r="D8" s="24"/>
      <c r="E8" s="32"/>
      <c r="F8" s="41"/>
      <c r="G8" s="26"/>
      <c r="H8" s="26"/>
      <c r="I8" s="26"/>
      <c r="J8" s="26"/>
      <c r="K8" s="26"/>
    </row>
    <row r="9" customFormat="false" ht="38.25" hidden="false" customHeight="true" outlineLevel="0" collapsed="false">
      <c r="A9" s="26" t="s">
        <v>565</v>
      </c>
      <c r="B9" s="26"/>
      <c r="C9" s="27" t="s">
        <v>566</v>
      </c>
      <c r="D9" s="24"/>
      <c r="E9" s="32"/>
      <c r="F9" s="41"/>
      <c r="G9" s="26"/>
      <c r="H9" s="26"/>
      <c r="I9" s="26"/>
      <c r="J9" s="26"/>
      <c r="K9" s="26"/>
    </row>
    <row r="10" customFormat="false" ht="25.5" hidden="false" customHeight="true" outlineLevel="0" collapsed="false">
      <c r="A10" s="26" t="s">
        <v>567</v>
      </c>
      <c r="B10" s="26"/>
      <c r="C10" s="27" t="s">
        <v>568</v>
      </c>
      <c r="D10" s="24"/>
      <c r="E10" s="32"/>
      <c r="F10" s="41"/>
      <c r="G10" s="26"/>
      <c r="H10" s="26"/>
      <c r="I10" s="26"/>
      <c r="J10" s="26"/>
      <c r="K10" s="26"/>
    </row>
    <row r="11" customFormat="false" ht="28.5" hidden="false" customHeight="true" outlineLevel="0" collapsed="false">
      <c r="A11" s="26" t="s">
        <v>569</v>
      </c>
      <c r="B11" s="26"/>
      <c r="C11" s="27" t="s">
        <v>570</v>
      </c>
      <c r="D11" s="24"/>
      <c r="E11" s="32"/>
      <c r="F11" s="41"/>
      <c r="G11" s="26"/>
      <c r="H11" s="26"/>
      <c r="I11" s="26"/>
      <c r="J11" s="26"/>
      <c r="K11" s="26"/>
    </row>
    <row r="12" customFormat="false" ht="30" hidden="false" customHeight="true" outlineLevel="0" collapsed="false">
      <c r="A12" s="26" t="s">
        <v>571</v>
      </c>
      <c r="B12" s="26"/>
      <c r="C12" s="27" t="s">
        <v>572</v>
      </c>
      <c r="D12" s="24"/>
      <c r="E12" s="32"/>
      <c r="F12" s="41"/>
      <c r="G12" s="26"/>
      <c r="H12" s="26"/>
      <c r="I12" s="26"/>
      <c r="J12" s="26"/>
      <c r="K12" s="26"/>
    </row>
    <row r="13" customFormat="false" ht="31.5" hidden="false" customHeight="true" outlineLevel="0" collapsed="false">
      <c r="A13" s="26" t="s">
        <v>573</v>
      </c>
      <c r="B13" s="26"/>
      <c r="C13" s="27" t="s">
        <v>574</v>
      </c>
      <c r="D13" s="24"/>
      <c r="E13" s="32"/>
      <c r="F13" s="41"/>
      <c r="G13" s="26"/>
      <c r="H13" s="26"/>
      <c r="I13" s="26"/>
      <c r="J13" s="26"/>
      <c r="K13" s="26"/>
    </row>
    <row r="14" customFormat="false" ht="30" hidden="false" customHeight="true" outlineLevel="0" collapsed="false">
      <c r="A14" s="26" t="s">
        <v>575</v>
      </c>
      <c r="B14" s="26"/>
      <c r="C14" s="27" t="s">
        <v>576</v>
      </c>
      <c r="D14" s="24"/>
      <c r="E14" s="32"/>
      <c r="F14" s="41"/>
      <c r="G14" s="26"/>
      <c r="H14" s="26"/>
      <c r="I14" s="26"/>
      <c r="J14" s="26"/>
      <c r="K14" s="26"/>
    </row>
    <row r="15" customFormat="false" ht="39.75" hidden="false" customHeight="true" outlineLevel="0" collapsed="false">
      <c r="A15" s="26" t="s">
        <v>577</v>
      </c>
      <c r="B15" s="26"/>
      <c r="C15" s="27" t="s">
        <v>578</v>
      </c>
      <c r="D15" s="24"/>
      <c r="E15" s="32"/>
      <c r="F15" s="41"/>
      <c r="G15" s="26"/>
      <c r="H15" s="26"/>
      <c r="I15" s="26"/>
      <c r="J15" s="26"/>
      <c r="K15" s="26"/>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true" sqref="D2:D15" type="list">
      <formula1>Selections!$A$4:$A$7</formula1>
      <formula2>0</formula2>
    </dataValidation>
    <dataValidation allowBlank="true" operator="between" showDropDown="false" showErrorMessage="true" showInputMessage="true" sqref="H2:H15" type="list">
      <formula1>Selections!$C$4:$C$9</formula1>
      <formula2>0</formula2>
    </dataValidation>
    <dataValidation allowBlank="true" operator="between" showDropDown="false" showErrorMessage="true" showInputMessage="true" sqref="E2:E15"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2" width="9"/>
    <col collapsed="false" customWidth="true" hidden="false" outlineLevel="0" max="2" min="2" style="42" width="71.71"/>
    <col collapsed="false" customWidth="true" hidden="false" outlineLevel="0" max="3" min="3" style="42" width="25.26"/>
    <col collapsed="false" customWidth="true" hidden="false" outlineLevel="0" max="4" min="4" style="42" width="6.4"/>
    <col collapsed="false" customWidth="true" hidden="false" outlineLevel="0" max="5" min="5" style="42" width="7"/>
    <col collapsed="false" customWidth="true" hidden="false" outlineLevel="0" max="1025" min="6" style="42" width="9"/>
  </cols>
  <sheetData>
    <row r="1" customFormat="false" ht="40.5" hidden="false" customHeight="true" outlineLevel="0" collapsed="false">
      <c r="C1" s="43" t="s">
        <v>579</v>
      </c>
      <c r="D1" s="44" t="s">
        <v>580</v>
      </c>
      <c r="E1" s="44"/>
      <c r="F1" s="44"/>
      <c r="G1" s="44"/>
      <c r="H1" s="44"/>
    </row>
    <row r="2" customFormat="false" ht="30.75" hidden="false" customHeight="true" outlineLevel="0" collapsed="false">
      <c r="B2" s="45" t="s">
        <v>581</v>
      </c>
      <c r="C2" s="46" t="s">
        <v>582</v>
      </c>
      <c r="D2" s="47" t="s">
        <v>583</v>
      </c>
      <c r="E2" s="47"/>
      <c r="F2" s="47"/>
      <c r="G2" s="47"/>
      <c r="H2" s="47"/>
    </row>
    <row r="3" customFormat="false" ht="45" hidden="false" customHeight="true" outlineLevel="0" collapsed="false">
      <c r="B3" s="48" t="s">
        <v>584</v>
      </c>
      <c r="C3" s="49" t="s">
        <v>585</v>
      </c>
      <c r="D3" s="50" t="s">
        <v>586</v>
      </c>
      <c r="E3" s="51" t="s">
        <v>587</v>
      </c>
    </row>
    <row r="4" customFormat="false" ht="15.75" hidden="false" customHeight="false" outlineLevel="0" collapsed="false">
      <c r="B4" s="52" t="s">
        <v>588</v>
      </c>
      <c r="C4" s="53"/>
      <c r="D4" s="54" t="n">
        <v>0</v>
      </c>
      <c r="E4" s="53"/>
    </row>
    <row r="5" customFormat="false" ht="15.75" hidden="false" customHeight="false" outlineLevel="0" collapsed="false">
      <c r="B5" s="55" t="s">
        <v>589</v>
      </c>
      <c r="C5" s="53"/>
      <c r="D5" s="54" t="n">
        <v>0</v>
      </c>
      <c r="E5" s="53"/>
    </row>
    <row r="6" customFormat="false" ht="15.75" hidden="false" customHeight="false" outlineLevel="0" collapsed="false">
      <c r="B6" s="56" t="s">
        <v>590</v>
      </c>
      <c r="C6" s="53"/>
      <c r="D6" s="54" t="n">
        <v>0</v>
      </c>
      <c r="E6" s="53"/>
    </row>
    <row r="7" customFormat="false" ht="15.75" hidden="false" customHeight="false" outlineLevel="0" collapsed="false">
      <c r="B7" s="55" t="s">
        <v>591</v>
      </c>
      <c r="C7" s="53"/>
      <c r="D7" s="54" t="n">
        <v>0</v>
      </c>
      <c r="E7" s="53"/>
    </row>
    <row r="8" customFormat="false" ht="15.75" hidden="false" customHeight="false" outlineLevel="0" collapsed="false">
      <c r="B8" s="55" t="s">
        <v>592</v>
      </c>
      <c r="C8" s="53"/>
      <c r="D8" s="54" t="n">
        <v>0</v>
      </c>
      <c r="E8" s="53"/>
    </row>
    <row r="9" customFormat="false" ht="15.75" hidden="false" customHeight="false" outlineLevel="0" collapsed="false">
      <c r="B9" s="55" t="s">
        <v>593</v>
      </c>
      <c r="C9" s="53"/>
      <c r="D9" s="54" t="n">
        <v>0</v>
      </c>
      <c r="E9" s="53"/>
    </row>
    <row r="10" customFormat="false" ht="15.75" hidden="false" customHeight="false" outlineLevel="0" collapsed="false">
      <c r="B10" s="55" t="s">
        <v>594</v>
      </c>
      <c r="C10" s="53"/>
      <c r="D10" s="54" t="n">
        <v>0</v>
      </c>
      <c r="E10" s="53"/>
    </row>
    <row r="11" customFormat="false" ht="14.25" hidden="false" customHeight="false" outlineLevel="0" collapsed="false">
      <c r="C11" s="57" t="s">
        <v>595</v>
      </c>
      <c r="D11" s="58" t="n">
        <f aca="false">SUM(D4:D10)</f>
        <v>0</v>
      </c>
    </row>
    <row r="12" customFormat="false" ht="14.25" hidden="false" customHeight="false" outlineLevel="0" collapsed="false">
      <c r="C12" s="42" t="s">
        <v>596</v>
      </c>
      <c r="D12" s="59" t="n">
        <f aca="false">COUNT(D4:D10)</f>
        <v>7</v>
      </c>
    </row>
    <row r="13" customFormat="false" ht="14.25" hidden="false" customHeight="false" outlineLevel="0" collapsed="false">
      <c r="C13" s="42" t="s">
        <v>597</v>
      </c>
      <c r="D13" s="60" t="n">
        <f aca="false">IFERROR(D11/(D12*2), 0)</f>
        <v>0</v>
      </c>
    </row>
  </sheetData>
  <mergeCells count="2">
    <mergeCell ref="D1:H1"/>
    <mergeCell ref="D2:H2"/>
  </mergeCells>
  <dataValidations count="1">
    <dataValidation allowBlank="true" operator="between"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false" customHeight="true" outlineLevel="0" collapsed="false">
      <c r="A2" s="23"/>
      <c r="B2" s="25" t="s">
        <v>598</v>
      </c>
      <c r="C2" s="25"/>
      <c r="D2" s="24"/>
      <c r="E2" s="24"/>
      <c r="F2" s="7"/>
      <c r="G2" s="24"/>
      <c r="H2" s="24"/>
      <c r="I2" s="24"/>
      <c r="J2" s="24"/>
      <c r="K2" s="24"/>
    </row>
    <row r="3" customFormat="false" ht="28.5" hidden="false" customHeight="false" outlineLevel="0" collapsed="false">
      <c r="A3" s="26" t="s">
        <v>599</v>
      </c>
      <c r="B3" s="26"/>
      <c r="C3" s="27" t="s">
        <v>600</v>
      </c>
      <c r="D3" s="21"/>
      <c r="E3" s="21"/>
      <c r="F3" s="27" t="s">
        <v>601</v>
      </c>
      <c r="G3" s="26"/>
      <c r="H3" s="26" t="s">
        <v>94</v>
      </c>
      <c r="I3" s="26"/>
      <c r="J3" s="26"/>
      <c r="K3" s="26"/>
    </row>
    <row r="4" customFormat="false" ht="57" hidden="false" customHeight="false" outlineLevel="0" collapsed="false">
      <c r="A4" s="26" t="s">
        <v>602</v>
      </c>
      <c r="B4" s="26"/>
      <c r="C4" s="61" t="s">
        <v>603</v>
      </c>
      <c r="D4" s="21"/>
      <c r="E4" s="21"/>
      <c r="F4" s="27" t="s">
        <v>604</v>
      </c>
      <c r="G4" s="26"/>
      <c r="H4" s="26" t="s">
        <v>49</v>
      </c>
      <c r="I4" s="26"/>
      <c r="J4" s="26"/>
      <c r="K4" s="26"/>
    </row>
    <row r="5" customFormat="false" ht="14.25" hidden="false" customHeight="false" outlineLevel="0" collapsed="false">
      <c r="A5" s="26" t="s">
        <v>605</v>
      </c>
      <c r="B5" s="26"/>
      <c r="C5" s="27" t="s">
        <v>606</v>
      </c>
      <c r="D5" s="21"/>
      <c r="E5" s="21"/>
      <c r="F5" s="27" t="s">
        <v>607</v>
      </c>
      <c r="G5" s="26"/>
      <c r="H5" s="26" t="s">
        <v>49</v>
      </c>
      <c r="I5" s="26"/>
      <c r="J5" s="26"/>
      <c r="K5" s="26"/>
    </row>
    <row r="6" customFormat="false" ht="14.25" hidden="false" customHeight="false" outlineLevel="0" collapsed="false">
      <c r="A6" s="26" t="s">
        <v>608</v>
      </c>
      <c r="B6" s="26"/>
      <c r="C6" s="27" t="s">
        <v>609</v>
      </c>
      <c r="D6" s="21"/>
      <c r="E6" s="21"/>
      <c r="F6" s="27" t="s">
        <v>610</v>
      </c>
      <c r="G6" s="26"/>
      <c r="H6" s="26" t="s">
        <v>16</v>
      </c>
      <c r="I6" s="26"/>
      <c r="J6" s="26"/>
      <c r="K6" s="26"/>
    </row>
  </sheetData>
  <autoFilter ref="H1:H6"/>
  <mergeCells count="1">
    <mergeCell ref="B2:C2"/>
  </mergeCells>
  <dataValidations count="3">
    <dataValidation allowBlank="true" operator="between" showDropDown="false" showErrorMessage="true" showInputMessage="true" sqref="H2:H6" type="list">
      <formula1>Selections!$C$4:$C$9</formula1>
      <formula2>0</formula2>
    </dataValidation>
    <dataValidation allowBlank="true" operator="between" showDropDown="false" showErrorMessage="true" showInputMessage="true" sqref="E3:E6" type="list">
      <formula1>Selections!$B$4:$B$6</formula1>
      <formula2>0</formula2>
    </dataValidation>
    <dataValidation allowBlank="true" operator="between" showDropDown="false" showErrorMessage="true" showInputMessage="true" sqref="D2:D6" type="list">
      <formula1>Selections!$A$4:$A$7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LibreOffice/6.0.1.1$Linux_X86_64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Karl Fogel</cp:lastModifiedBy>
  <dcterms:modified xsi:type="dcterms:W3CDTF">2018-03-05T17:25:36Z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