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st Paper_TM-Paper_geändert\Dastabase\Subregion 1\"/>
    </mc:Choice>
  </mc:AlternateContent>
  <bookViews>
    <workbookView xWindow="0" yWindow="0" windowWidth="28800" windowHeight="12300"/>
  </bookViews>
  <sheets>
    <sheet name="MLI" sheetId="1" r:id="rId1"/>
    <sheet name="TLI" sheetId="7" r:id="rId2"/>
    <sheet name="SLI" sheetId="6" r:id="rId3"/>
    <sheet name="Rejected" sheetId="8" r:id="rId4"/>
    <sheet name="Info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2" i="2"/>
  <c r="E1" i="2"/>
  <c r="B1" i="2"/>
</calcChain>
</file>

<file path=xl/sharedStrings.xml><?xml version="1.0" encoding="utf-8"?>
<sst xmlns="http://schemas.openxmlformats.org/spreadsheetml/2006/main" count="1508" uniqueCount="136">
  <si>
    <t>n/a</t>
  </si>
  <si>
    <t>Lat</t>
  </si>
  <si>
    <t>Long</t>
  </si>
  <si>
    <t>Unique sample ID</t>
  </si>
  <si>
    <t>Reference</t>
  </si>
  <si>
    <t>Region code</t>
  </si>
  <si>
    <t>Sub-region</t>
  </si>
  <si>
    <t>Latitude</t>
  </si>
  <si>
    <t>Longitude</t>
  </si>
  <si>
    <t>Dating method</t>
  </si>
  <si>
    <t>Corrected age       (14C a BP)</t>
  </si>
  <si>
    <t>Corrected age uncertainty (14C a)</t>
  </si>
  <si>
    <t>Age                   (cal a BP)</t>
  </si>
  <si>
    <t>Age 2σ Uncertainty +              (cal a)</t>
  </si>
  <si>
    <t>Age 2σ Uncertainty  -                (cal a)</t>
  </si>
  <si>
    <t>Dated facies</t>
  </si>
  <si>
    <t>Overburden facies (nearest layer)</t>
  </si>
  <si>
    <t>Underlying facies (nearest layer)</t>
  </si>
  <si>
    <t>Tendency</t>
  </si>
  <si>
    <t>Sample depth/ Overburden thickness (m)</t>
  </si>
  <si>
    <t>Depth to consolidated substrate (m)</t>
  </si>
  <si>
    <t>Intercalated</t>
  </si>
  <si>
    <t>Sampling method</t>
  </si>
  <si>
    <t>Sample thickness (m)</t>
  </si>
  <si>
    <t>Sample thickness type</t>
  </si>
  <si>
    <t>Corrected sample thickness (m)</t>
  </si>
  <si>
    <t>Sample thickness uncertainty       (m)</t>
  </si>
  <si>
    <t xml:space="preserve">Sampling uncertainty     (m) </t>
  </si>
  <si>
    <t xml:space="preserve">Core shortening/stretching uncertainty      (m) </t>
  </si>
  <si>
    <t xml:space="preserve">Non-vertical drilling uncertainty      (m) </t>
  </si>
  <si>
    <t>Tidal uncertainty (m)</t>
  </si>
  <si>
    <t>Water depth uncertainty           (m)</t>
  </si>
  <si>
    <t>Leveling uncertainty (m)</t>
  </si>
  <si>
    <t>(d)GPS or RTK uncertainty (m)</t>
  </si>
  <si>
    <t>Benchmark uncertainty (m)</t>
  </si>
  <si>
    <t>Vegetation zone uncertainty (m)</t>
  </si>
  <si>
    <t>Map uncertainty (m)</t>
  </si>
  <si>
    <t>DEM uncertainty (m)</t>
  </si>
  <si>
    <t>Orthometric sample elevation (m)</t>
  </si>
  <si>
    <t xml:space="preserve">Orthometric datum or MSL epoch </t>
  </si>
  <si>
    <t>Sample elevation (m MSL)</t>
  </si>
  <si>
    <t>Sample elevation type</t>
  </si>
  <si>
    <t>Sample elevation uncertainty + (m)</t>
  </si>
  <si>
    <t>Sample elevation uncertainty - (m)</t>
  </si>
  <si>
    <t>LAT (m MSL)</t>
  </si>
  <si>
    <t>MLWS (m MSL)</t>
  </si>
  <si>
    <t>MLWN (m MSL)</t>
  </si>
  <si>
    <t>MLLW (m MSL)</t>
  </si>
  <si>
    <t>MLW    (m MSL)</t>
  </si>
  <si>
    <t>MTL     (m MSL)</t>
  </si>
  <si>
    <t>MHW     (m MSL)</t>
  </si>
  <si>
    <t>MHHW (m MSL)</t>
  </si>
  <si>
    <t>MHWN (m MSL)</t>
  </si>
  <si>
    <t>MHWS (m MSL)</t>
  </si>
  <si>
    <t>HAT (m MSL)</t>
  </si>
  <si>
    <t>Type</t>
  </si>
  <si>
    <t>Primary indicator type</t>
  </si>
  <si>
    <t>Secondary indicator type</t>
  </si>
  <si>
    <t>Supporting evidence</t>
  </si>
  <si>
    <t xml:space="preserve">Sample indicative meaning </t>
  </si>
  <si>
    <t>Reference water level   (m MSL)</t>
  </si>
  <si>
    <t>Indicative range uncertainty  (m)</t>
  </si>
  <si>
    <t>RWL  modeling uncertainty (m)</t>
  </si>
  <si>
    <t>IR modeling uncertainty (m)</t>
  </si>
  <si>
    <t>Paleotide-corrected RWL      (m MSL) (if any)</t>
  </si>
  <si>
    <t>Paleotide-corrected indicative range          (m)           (if any)</t>
  </si>
  <si>
    <t>Paleo indicative range change uncertainty    (m)             (if any)</t>
  </si>
  <si>
    <t>Compaction correction (if any)</t>
  </si>
  <si>
    <t>Compaction correction uncertainty           (if any)</t>
  </si>
  <si>
    <t>Tectonic correction (m/ka)     (if any)</t>
  </si>
  <si>
    <t>Tectonic correction uncertainty (m/ka)         (if any)</t>
  </si>
  <si>
    <t>RSL (m)</t>
  </si>
  <si>
    <t>RSL 2σ Uncertainty + (m)</t>
  </si>
  <si>
    <t>RSL 2σ Uncertainty - (m)</t>
  </si>
  <si>
    <t>Corrected RSL       (m)           (if any)</t>
  </si>
  <si>
    <t>Corrected RSL uncertainty + (m)                 (if any)</t>
  </si>
  <si>
    <t>Corrected RSL uncertainty - (m)              (if any)</t>
  </si>
  <si>
    <t>Correction type            (if any)</t>
  </si>
  <si>
    <t>Reject</t>
  </si>
  <si>
    <t>Why rejected?</t>
  </si>
  <si>
    <t>Notes</t>
  </si>
  <si>
    <t>Control Std [km]</t>
  </si>
  <si>
    <t>Graph title</t>
  </si>
  <si>
    <t>SLCC537</t>
  </si>
  <si>
    <t>Kench et al. 2009</t>
  </si>
  <si>
    <t>-</t>
  </si>
  <si>
    <t>Hulhudhoo C1</t>
  </si>
  <si>
    <t>coral reef core</t>
  </si>
  <si>
    <t>rotary drill</t>
  </si>
  <si>
    <t>n/A</t>
  </si>
  <si>
    <t>head</t>
  </si>
  <si>
    <t>Favid sp.</t>
  </si>
  <si>
    <t>below MTL</t>
  </si>
  <si>
    <t>SLCC538</t>
  </si>
  <si>
    <t>Lat/Long info for all points from google</t>
  </si>
  <si>
    <t>SLCC539</t>
  </si>
  <si>
    <t>Sample indicatie meaning values derived from HCL of corals fom the text</t>
  </si>
  <si>
    <t>SLCC540</t>
  </si>
  <si>
    <t>SLCC541</t>
  </si>
  <si>
    <t>SLCC542</t>
  </si>
  <si>
    <t>SLCC543</t>
  </si>
  <si>
    <t>SLCC544</t>
  </si>
  <si>
    <t>Porites sp.</t>
  </si>
  <si>
    <t>SLCC545</t>
  </si>
  <si>
    <t>SLCC546</t>
  </si>
  <si>
    <t>SLCC547</t>
  </si>
  <si>
    <t>SLCC548</t>
  </si>
  <si>
    <t>SLCC549</t>
  </si>
  <si>
    <t>Hulhudhoo C2</t>
  </si>
  <si>
    <t>Acropora sp</t>
  </si>
  <si>
    <t>SLCC550</t>
  </si>
  <si>
    <t>SLCC551</t>
  </si>
  <si>
    <t>Pocillopora sp</t>
  </si>
  <si>
    <t>SLCC552</t>
  </si>
  <si>
    <t>SLCC553</t>
  </si>
  <si>
    <t>SLCC554</t>
  </si>
  <si>
    <t>Hulhudhoo C3</t>
  </si>
  <si>
    <t>SLCC555</t>
  </si>
  <si>
    <t>SLCC556</t>
  </si>
  <si>
    <t>SLCC557</t>
  </si>
  <si>
    <t>SLCC558</t>
  </si>
  <si>
    <t>SLCC559</t>
  </si>
  <si>
    <t>Hulhudhoo C4</t>
  </si>
  <si>
    <t>Reef rock</t>
  </si>
  <si>
    <t>SLCC560</t>
  </si>
  <si>
    <t>Hulhudhoo RF</t>
  </si>
  <si>
    <t>Porites Fossil microatoll</t>
  </si>
  <si>
    <t>superfical abrasion</t>
  </si>
  <si>
    <t>SLCC561</t>
  </si>
  <si>
    <t>Funadhoo RF</t>
  </si>
  <si>
    <t>SLCC562</t>
  </si>
  <si>
    <t>Kench et al 2009</t>
  </si>
  <si>
    <t>marine limiting</t>
  </si>
  <si>
    <t>Microatoll individual</t>
  </si>
  <si>
    <t>MLW to LAT</t>
  </si>
  <si>
    <t>SUBSIDENCE; Huldhudoo reef yielded a mean elevation 0f -0.59 +/- 0.1 m below mean sea level (bmsl)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</si>
</sst>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4"/>
  <sheetViews>
    <sheetView tabSelected="1" topLeftCell="BN1" workbookViewId="0">
      <selection activeCell="BZ3" sqref="BZ3"/>
    </sheetView>
  </sheetViews>
  <sheetFormatPr baseColWidth="10" defaultColWidth="8.7265625" defaultRowHeight="14.5" x14ac:dyDescent="0.35"/>
  <cols>
    <col min="2" max="2" width="19.7265625" bestFit="1" customWidth="1"/>
  </cols>
  <sheetData>
    <row r="1" spans="1:78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s="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</row>
    <row r="2" spans="1:78" s="3" customFormat="1" x14ac:dyDescent="0.35">
      <c r="A2" s="3" t="s">
        <v>83</v>
      </c>
      <c r="B2" s="3" t="s">
        <v>84</v>
      </c>
      <c r="C2" s="3">
        <v>7</v>
      </c>
      <c r="D2" s="3" t="s">
        <v>86</v>
      </c>
      <c r="E2" s="3">
        <v>2.7728030000000001</v>
      </c>
      <c r="F2" s="3">
        <v>74.298810000000003</v>
      </c>
      <c r="G2" s="3">
        <v>1</v>
      </c>
      <c r="H2" s="3">
        <v>7802</v>
      </c>
      <c r="I2" s="3">
        <v>53</v>
      </c>
      <c r="J2" s="3">
        <v>8137</v>
      </c>
      <c r="K2" s="3">
        <v>8280</v>
      </c>
      <c r="L2" s="3">
        <v>7994</v>
      </c>
      <c r="M2" s="3" t="s">
        <v>87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88</v>
      </c>
      <c r="U2" s="3" t="s">
        <v>0</v>
      </c>
      <c r="V2" s="3" t="s">
        <v>0</v>
      </c>
      <c r="W2" s="3" t="s">
        <v>0</v>
      </c>
      <c r="X2" s="3" t="s">
        <v>0</v>
      </c>
      <c r="Y2" s="3">
        <v>0.01</v>
      </c>
      <c r="Z2" s="3">
        <v>0.15</v>
      </c>
      <c r="AA2" s="3" t="s">
        <v>0</v>
      </c>
      <c r="AB2" s="3" t="s">
        <v>0</v>
      </c>
      <c r="AC2" s="3">
        <v>0.5</v>
      </c>
      <c r="AD2" s="3">
        <v>0.01</v>
      </c>
      <c r="AE2" s="3" t="s">
        <v>89</v>
      </c>
      <c r="AF2" s="3">
        <v>0.1</v>
      </c>
      <c r="AG2" s="3" t="s">
        <v>0</v>
      </c>
      <c r="AH2" s="3" t="s">
        <v>0</v>
      </c>
      <c r="AI2" s="3" t="s">
        <v>0</v>
      </c>
      <c r="AJ2" s="3" t="s">
        <v>0</v>
      </c>
      <c r="AK2" s="3" t="s">
        <v>0</v>
      </c>
      <c r="AL2" s="3">
        <v>-13.89</v>
      </c>
      <c r="AM2" s="3" t="s">
        <v>90</v>
      </c>
      <c r="AN2" s="3">
        <v>0.53169540152233774</v>
      </c>
      <c r="AO2" s="3">
        <v>0.53169540152233774</v>
      </c>
      <c r="AP2" s="3">
        <v>-0.58382891273500004</v>
      </c>
      <c r="AQ2" s="3" t="s">
        <v>0</v>
      </c>
      <c r="AR2" s="3" t="s">
        <v>0</v>
      </c>
      <c r="AS2" s="3">
        <v>-0.34188018798399999</v>
      </c>
      <c r="AT2" s="3">
        <v>-0.28084074738600001</v>
      </c>
      <c r="AU2" s="3">
        <v>1.01980096185E-3</v>
      </c>
      <c r="AV2" s="3">
        <v>0.28288034931</v>
      </c>
      <c r="AW2" s="3">
        <v>0.34270493968100002</v>
      </c>
      <c r="AX2" s="3" t="s">
        <v>0</v>
      </c>
      <c r="AY2" s="3" t="s">
        <v>0</v>
      </c>
      <c r="AZ2" s="3">
        <v>0.582134107874</v>
      </c>
      <c r="BA2" s="4">
        <v>-1</v>
      </c>
      <c r="BB2" s="3">
        <v>1</v>
      </c>
      <c r="BC2" s="3" t="s">
        <v>132</v>
      </c>
      <c r="BD2" s="3" t="s">
        <v>91</v>
      </c>
      <c r="BE2" s="3" t="s">
        <v>92</v>
      </c>
      <c r="BF2" s="3" t="s">
        <v>0</v>
      </c>
      <c r="BG2" s="3" t="s">
        <v>0</v>
      </c>
      <c r="BH2" s="3">
        <v>0.05</v>
      </c>
      <c r="BI2" s="3">
        <v>0.05</v>
      </c>
      <c r="BJ2" s="3" t="s">
        <v>0</v>
      </c>
      <c r="BK2" s="3" t="s">
        <v>0</v>
      </c>
      <c r="BL2" s="3" t="s">
        <v>0</v>
      </c>
      <c r="BM2" s="3" t="s">
        <v>0</v>
      </c>
      <c r="BN2" s="3" t="s">
        <v>0</v>
      </c>
      <c r="BO2" s="3">
        <v>0.18</v>
      </c>
      <c r="BP2" s="3" t="s">
        <v>0</v>
      </c>
      <c r="BQ2" s="3" t="s">
        <v>0</v>
      </c>
      <c r="BR2" s="3">
        <v>0.53637673327615543</v>
      </c>
      <c r="BS2" s="3">
        <v>0.53637673327615543</v>
      </c>
      <c r="BT2" s="3" t="s">
        <v>0</v>
      </c>
      <c r="BU2" s="3" t="s">
        <v>0</v>
      </c>
      <c r="BV2" s="3" t="s">
        <v>0</v>
      </c>
      <c r="BW2" s="3" t="s">
        <v>0</v>
      </c>
      <c r="BX2" s="3">
        <v>0</v>
      </c>
      <c r="BY2" s="3" t="s">
        <v>0</v>
      </c>
      <c r="BZ2" s="3" t="s">
        <v>135</v>
      </c>
    </row>
    <row r="3" spans="1:78" s="3" customFormat="1" x14ac:dyDescent="0.35">
      <c r="A3" s="3" t="s">
        <v>93</v>
      </c>
      <c r="B3" s="3" t="s">
        <v>84</v>
      </c>
      <c r="C3" s="3">
        <v>7</v>
      </c>
      <c r="D3" s="3" t="s">
        <v>86</v>
      </c>
      <c r="E3" s="3">
        <v>2.7728030000000001</v>
      </c>
      <c r="F3" s="3">
        <v>74.298810000000003</v>
      </c>
      <c r="G3" s="3">
        <v>1</v>
      </c>
      <c r="H3" s="3">
        <v>7758</v>
      </c>
      <c r="I3" s="3">
        <v>51</v>
      </c>
      <c r="J3" s="3">
        <v>8078</v>
      </c>
      <c r="K3" s="3">
        <v>8206</v>
      </c>
      <c r="L3" s="3">
        <v>7950</v>
      </c>
      <c r="M3" s="3" t="s">
        <v>87</v>
      </c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3" t="s">
        <v>88</v>
      </c>
      <c r="U3" s="3" t="s">
        <v>0</v>
      </c>
      <c r="V3" s="3" t="s">
        <v>0</v>
      </c>
      <c r="W3" s="3" t="s">
        <v>0</v>
      </c>
      <c r="X3" s="3" t="s">
        <v>0</v>
      </c>
      <c r="Y3" s="3">
        <v>0.01</v>
      </c>
      <c r="Z3" s="3">
        <v>0.15</v>
      </c>
      <c r="AA3" s="3" t="s">
        <v>0</v>
      </c>
      <c r="AB3" s="3" t="s">
        <v>0</v>
      </c>
      <c r="AC3" s="3">
        <v>0.5</v>
      </c>
      <c r="AD3" s="3">
        <v>0.01</v>
      </c>
      <c r="AE3" s="3" t="s">
        <v>89</v>
      </c>
      <c r="AF3" s="3">
        <v>0.1</v>
      </c>
      <c r="AG3" s="3" t="s">
        <v>0</v>
      </c>
      <c r="AH3" s="3" t="s">
        <v>0</v>
      </c>
      <c r="AI3" s="3" t="s">
        <v>0</v>
      </c>
      <c r="AJ3" s="3" t="s">
        <v>0</v>
      </c>
      <c r="AK3" s="3" t="s">
        <v>0</v>
      </c>
      <c r="AL3" s="3">
        <v>-13.17</v>
      </c>
      <c r="AM3" s="3" t="s">
        <v>90</v>
      </c>
      <c r="AN3" s="3">
        <v>0.53169540152233774</v>
      </c>
      <c r="AO3" s="3">
        <v>0.53169540152233774</v>
      </c>
      <c r="AP3" s="3">
        <v>-0.58382891273500004</v>
      </c>
      <c r="AQ3" s="3" t="s">
        <v>0</v>
      </c>
      <c r="AR3" s="3" t="s">
        <v>0</v>
      </c>
      <c r="AS3" s="3">
        <v>-0.34188018798399999</v>
      </c>
      <c r="AT3" s="3">
        <v>-0.28084074738600001</v>
      </c>
      <c r="AU3" s="3">
        <v>1.01980096185E-3</v>
      </c>
      <c r="AV3" s="3">
        <v>0.28288034931</v>
      </c>
      <c r="AW3" s="3">
        <v>0.34270493968100002</v>
      </c>
      <c r="AX3" s="3" t="s">
        <v>0</v>
      </c>
      <c r="AY3" s="3" t="s">
        <v>0</v>
      </c>
      <c r="AZ3" s="3">
        <v>0.582134107874</v>
      </c>
      <c r="BA3" s="4">
        <v>-1</v>
      </c>
      <c r="BB3" s="3">
        <v>1</v>
      </c>
      <c r="BC3" s="3" t="s">
        <v>132</v>
      </c>
      <c r="BD3" s="3" t="s">
        <v>91</v>
      </c>
      <c r="BE3" s="3" t="s">
        <v>92</v>
      </c>
      <c r="BF3" s="3" t="s">
        <v>0</v>
      </c>
      <c r="BG3" s="3" t="s">
        <v>0</v>
      </c>
      <c r="BH3" s="3">
        <v>0.05</v>
      </c>
      <c r="BI3" s="3">
        <v>0.05</v>
      </c>
      <c r="BJ3" s="3" t="s">
        <v>0</v>
      </c>
      <c r="BK3" s="3" t="s">
        <v>0</v>
      </c>
      <c r="BL3" s="3" t="s">
        <v>0</v>
      </c>
      <c r="BM3" s="3" t="s">
        <v>0</v>
      </c>
      <c r="BN3" s="3" t="s">
        <v>0</v>
      </c>
      <c r="BO3" s="3">
        <v>0.18</v>
      </c>
      <c r="BP3" s="3" t="s">
        <v>0</v>
      </c>
      <c r="BQ3" s="3" t="s">
        <v>0</v>
      </c>
      <c r="BR3" s="3">
        <v>0.53637673327615543</v>
      </c>
      <c r="BS3" s="3">
        <v>0.53637673327615543</v>
      </c>
      <c r="BT3" s="3" t="s">
        <v>0</v>
      </c>
      <c r="BU3" s="3" t="s">
        <v>0</v>
      </c>
      <c r="BV3" s="3" t="s">
        <v>0</v>
      </c>
      <c r="BW3" s="3" t="s">
        <v>0</v>
      </c>
      <c r="BX3" s="3">
        <v>0</v>
      </c>
      <c r="BY3" s="3" t="s">
        <v>0</v>
      </c>
      <c r="BZ3" s="3" t="s">
        <v>94</v>
      </c>
    </row>
    <row r="4" spans="1:78" s="3" customFormat="1" x14ac:dyDescent="0.35">
      <c r="A4" s="3" t="s">
        <v>95</v>
      </c>
      <c r="B4" s="3" t="s">
        <v>84</v>
      </c>
      <c r="C4" s="3">
        <v>7</v>
      </c>
      <c r="D4" s="3" t="s">
        <v>86</v>
      </c>
      <c r="E4" s="3">
        <v>2.7728030000000001</v>
      </c>
      <c r="F4" s="3">
        <v>74.298810000000003</v>
      </c>
      <c r="G4" s="3">
        <v>1</v>
      </c>
      <c r="H4" s="3">
        <v>7732</v>
      </c>
      <c r="I4" s="3">
        <v>50</v>
      </c>
      <c r="J4" s="3">
        <v>8057</v>
      </c>
      <c r="K4" s="3">
        <v>8173</v>
      </c>
      <c r="L4" s="3">
        <v>7941</v>
      </c>
      <c r="M4" s="3" t="s">
        <v>87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88</v>
      </c>
      <c r="U4" s="3" t="s">
        <v>0</v>
      </c>
      <c r="V4" s="3" t="s">
        <v>0</v>
      </c>
      <c r="W4" s="3" t="s">
        <v>0</v>
      </c>
      <c r="X4" s="3" t="s">
        <v>0</v>
      </c>
      <c r="Y4" s="3">
        <v>0.01</v>
      </c>
      <c r="Z4" s="3">
        <v>0.15</v>
      </c>
      <c r="AA4" s="3" t="s">
        <v>0</v>
      </c>
      <c r="AB4" s="3" t="s">
        <v>0</v>
      </c>
      <c r="AC4" s="3">
        <v>0.5</v>
      </c>
      <c r="AD4" s="3">
        <v>0.01</v>
      </c>
      <c r="AE4" s="3" t="s">
        <v>89</v>
      </c>
      <c r="AF4" s="3">
        <v>0.1</v>
      </c>
      <c r="AG4" s="3" t="s">
        <v>0</v>
      </c>
      <c r="AH4" s="3" t="s">
        <v>0</v>
      </c>
      <c r="AI4" s="3" t="s">
        <v>0</v>
      </c>
      <c r="AJ4" s="3" t="s">
        <v>0</v>
      </c>
      <c r="AK4" s="3" t="s">
        <v>0</v>
      </c>
      <c r="AL4" s="3">
        <v>-12.17</v>
      </c>
      <c r="AM4" s="3" t="s">
        <v>90</v>
      </c>
      <c r="AN4" s="3">
        <v>0.53169540152233774</v>
      </c>
      <c r="AO4" s="3">
        <v>0.53169540152233774</v>
      </c>
      <c r="AP4" s="3">
        <v>-0.58382891273500004</v>
      </c>
      <c r="AQ4" s="3" t="s">
        <v>0</v>
      </c>
      <c r="AR4" s="3" t="s">
        <v>0</v>
      </c>
      <c r="AS4" s="3">
        <v>-0.34188018798399999</v>
      </c>
      <c r="AT4" s="3">
        <v>-0.28084074738600001</v>
      </c>
      <c r="AU4" s="3">
        <v>1.01980096185E-3</v>
      </c>
      <c r="AV4" s="3">
        <v>0.28288034931</v>
      </c>
      <c r="AW4" s="3">
        <v>0.34270493968100002</v>
      </c>
      <c r="AX4" s="3" t="s">
        <v>0</v>
      </c>
      <c r="AY4" s="3" t="s">
        <v>0</v>
      </c>
      <c r="AZ4" s="3">
        <v>0.582134107874</v>
      </c>
      <c r="BA4" s="4">
        <v>-1</v>
      </c>
      <c r="BB4" s="3">
        <v>1</v>
      </c>
      <c r="BC4" s="3" t="s">
        <v>132</v>
      </c>
      <c r="BD4" s="3" t="s">
        <v>91</v>
      </c>
      <c r="BE4" s="3" t="s">
        <v>92</v>
      </c>
      <c r="BF4" s="3" t="s">
        <v>0</v>
      </c>
      <c r="BG4" s="3" t="s">
        <v>0</v>
      </c>
      <c r="BH4" s="3">
        <v>0.05</v>
      </c>
      <c r="BI4" s="3">
        <v>0.05</v>
      </c>
      <c r="BJ4" s="3" t="s">
        <v>0</v>
      </c>
      <c r="BK4" s="3" t="s">
        <v>0</v>
      </c>
      <c r="BL4" s="3" t="s">
        <v>0</v>
      </c>
      <c r="BM4" s="3" t="s">
        <v>0</v>
      </c>
      <c r="BN4" s="3" t="s">
        <v>0</v>
      </c>
      <c r="BO4" s="3">
        <v>0.18</v>
      </c>
      <c r="BP4" s="3" t="s">
        <v>0</v>
      </c>
      <c r="BQ4" s="3" t="s">
        <v>0</v>
      </c>
      <c r="BR4" s="3">
        <v>0.53637673327615543</v>
      </c>
      <c r="BS4" s="3">
        <v>0.53637673327615543</v>
      </c>
      <c r="BT4" s="3" t="s">
        <v>0</v>
      </c>
      <c r="BU4" s="3" t="s">
        <v>0</v>
      </c>
      <c r="BV4" s="3" t="s">
        <v>0</v>
      </c>
      <c r="BW4" s="3" t="s">
        <v>0</v>
      </c>
      <c r="BX4" s="3">
        <v>0</v>
      </c>
      <c r="BY4" s="3" t="s">
        <v>0</v>
      </c>
      <c r="BZ4" s="3" t="s">
        <v>96</v>
      </c>
    </row>
    <row r="5" spans="1:78" s="3" customFormat="1" x14ac:dyDescent="0.35">
      <c r="A5" s="3" t="s">
        <v>97</v>
      </c>
      <c r="B5" s="3" t="s">
        <v>84</v>
      </c>
      <c r="C5" s="3">
        <v>7</v>
      </c>
      <c r="D5" s="3" t="s">
        <v>86</v>
      </c>
      <c r="E5" s="3">
        <v>2.7728030000000001</v>
      </c>
      <c r="F5" s="3">
        <v>74.298810000000003</v>
      </c>
      <c r="G5" s="3">
        <v>1</v>
      </c>
      <c r="H5" s="3">
        <v>7465</v>
      </c>
      <c r="I5" s="3">
        <v>50</v>
      </c>
      <c r="J5" s="3">
        <v>7795.5</v>
      </c>
      <c r="K5" s="3">
        <v>7918</v>
      </c>
      <c r="L5" s="3">
        <v>7673</v>
      </c>
      <c r="M5" s="3" t="s">
        <v>87</v>
      </c>
      <c r="N5" s="3" t="s">
        <v>0</v>
      </c>
      <c r="O5" s="3" t="s">
        <v>0</v>
      </c>
      <c r="P5" s="3" t="s">
        <v>0</v>
      </c>
      <c r="Q5" s="3" t="s">
        <v>0</v>
      </c>
      <c r="R5" s="3" t="s">
        <v>0</v>
      </c>
      <c r="S5" s="3" t="s">
        <v>0</v>
      </c>
      <c r="T5" s="3" t="s">
        <v>88</v>
      </c>
      <c r="U5" s="3" t="s">
        <v>0</v>
      </c>
      <c r="V5" s="3" t="s">
        <v>0</v>
      </c>
      <c r="W5" s="3" t="s">
        <v>0</v>
      </c>
      <c r="X5" s="3" t="s">
        <v>0</v>
      </c>
      <c r="Y5" s="3">
        <v>0.01</v>
      </c>
      <c r="Z5" s="3">
        <v>0.15</v>
      </c>
      <c r="AA5" s="3" t="s">
        <v>0</v>
      </c>
      <c r="AB5" s="3" t="s">
        <v>0</v>
      </c>
      <c r="AC5" s="3">
        <v>0.5</v>
      </c>
      <c r="AD5" s="3">
        <v>0.01</v>
      </c>
      <c r="AE5" s="3" t="s">
        <v>89</v>
      </c>
      <c r="AF5" s="3">
        <v>0.1</v>
      </c>
      <c r="AG5" s="3" t="s">
        <v>0</v>
      </c>
      <c r="AH5" s="3" t="s">
        <v>0</v>
      </c>
      <c r="AI5" s="3" t="s">
        <v>0</v>
      </c>
      <c r="AJ5" s="3" t="s">
        <v>0</v>
      </c>
      <c r="AK5" s="3" t="s">
        <v>0</v>
      </c>
      <c r="AL5" s="3">
        <v>-11.07</v>
      </c>
      <c r="AM5" s="3" t="s">
        <v>90</v>
      </c>
      <c r="AN5" s="3">
        <v>0.53169540152233774</v>
      </c>
      <c r="AO5" s="3">
        <v>0.53169540152233774</v>
      </c>
      <c r="AP5" s="3">
        <v>-0.58382891273500004</v>
      </c>
      <c r="AQ5" s="3" t="s">
        <v>0</v>
      </c>
      <c r="AR5" s="3" t="s">
        <v>0</v>
      </c>
      <c r="AS5" s="3">
        <v>-0.34188018798399999</v>
      </c>
      <c r="AT5" s="3">
        <v>-0.28084074738600001</v>
      </c>
      <c r="AU5" s="3">
        <v>1.01980096185E-3</v>
      </c>
      <c r="AV5" s="3">
        <v>0.28288034931</v>
      </c>
      <c r="AW5" s="3">
        <v>0.34270493968100002</v>
      </c>
      <c r="AX5" s="3" t="s">
        <v>0</v>
      </c>
      <c r="AY5" s="3" t="s">
        <v>0</v>
      </c>
      <c r="AZ5" s="3">
        <v>0.582134107874</v>
      </c>
      <c r="BA5" s="5">
        <v>-1</v>
      </c>
      <c r="BB5" s="3">
        <v>1</v>
      </c>
      <c r="BC5" s="3" t="s">
        <v>132</v>
      </c>
      <c r="BD5" s="3" t="s">
        <v>91</v>
      </c>
      <c r="BE5" s="3" t="s">
        <v>92</v>
      </c>
      <c r="BF5" s="3" t="s">
        <v>0</v>
      </c>
      <c r="BG5" s="3" t="s">
        <v>0</v>
      </c>
      <c r="BH5" s="3">
        <v>0.05</v>
      </c>
      <c r="BI5" s="3">
        <v>0.05</v>
      </c>
      <c r="BJ5" s="3" t="s">
        <v>0</v>
      </c>
      <c r="BK5" s="3" t="s">
        <v>0</v>
      </c>
      <c r="BL5" s="3" t="s">
        <v>0</v>
      </c>
      <c r="BM5" s="3" t="s">
        <v>0</v>
      </c>
      <c r="BN5" s="3" t="s">
        <v>0</v>
      </c>
      <c r="BO5" s="3">
        <v>0.18</v>
      </c>
      <c r="BP5" s="3" t="s">
        <v>0</v>
      </c>
      <c r="BQ5" s="3" t="s">
        <v>0</v>
      </c>
      <c r="BR5" s="3">
        <v>0.53637673327615543</v>
      </c>
      <c r="BS5" s="3">
        <v>0.53637673327615543</v>
      </c>
      <c r="BT5" s="3" t="s">
        <v>0</v>
      </c>
      <c r="BU5" s="3" t="s">
        <v>0</v>
      </c>
      <c r="BV5" s="3" t="s">
        <v>0</v>
      </c>
      <c r="BW5" s="3" t="s">
        <v>0</v>
      </c>
      <c r="BX5" s="3">
        <v>0</v>
      </c>
      <c r="BY5" s="3" t="s">
        <v>0</v>
      </c>
      <c r="BZ5" s="3" t="s">
        <v>0</v>
      </c>
    </row>
    <row r="6" spans="1:78" s="3" customFormat="1" x14ac:dyDescent="0.35">
      <c r="A6" s="3" t="s">
        <v>98</v>
      </c>
      <c r="B6" s="3" t="s">
        <v>84</v>
      </c>
      <c r="C6" s="3">
        <v>7</v>
      </c>
      <c r="D6" s="3" t="s">
        <v>86</v>
      </c>
      <c r="E6" s="3">
        <v>2.7728030000000001</v>
      </c>
      <c r="F6" s="3">
        <v>74.298810000000003</v>
      </c>
      <c r="G6" s="3">
        <v>1</v>
      </c>
      <c r="H6" s="3">
        <v>7053</v>
      </c>
      <c r="I6" s="3">
        <v>48</v>
      </c>
      <c r="J6" s="3">
        <v>7429.5</v>
      </c>
      <c r="K6" s="3">
        <v>7540</v>
      </c>
      <c r="L6" s="3">
        <v>7319</v>
      </c>
      <c r="M6" s="3" t="s">
        <v>87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3" t="s">
        <v>88</v>
      </c>
      <c r="U6" s="3" t="s">
        <v>0</v>
      </c>
      <c r="V6" s="3" t="s">
        <v>0</v>
      </c>
      <c r="W6" s="3" t="s">
        <v>0</v>
      </c>
      <c r="X6" s="3" t="s">
        <v>0</v>
      </c>
      <c r="Y6" s="3">
        <v>0.01</v>
      </c>
      <c r="Z6" s="3">
        <v>0.15</v>
      </c>
      <c r="AA6" s="3" t="s">
        <v>0</v>
      </c>
      <c r="AB6" s="3" t="s">
        <v>0</v>
      </c>
      <c r="AC6" s="3">
        <v>0.5</v>
      </c>
      <c r="AD6" s="3">
        <v>0.01</v>
      </c>
      <c r="AE6" s="3" t="s">
        <v>89</v>
      </c>
      <c r="AF6" s="3">
        <v>0.1</v>
      </c>
      <c r="AG6" s="3" t="s">
        <v>0</v>
      </c>
      <c r="AH6" s="3" t="s">
        <v>0</v>
      </c>
      <c r="AI6" s="3" t="s">
        <v>0</v>
      </c>
      <c r="AJ6" s="3" t="s">
        <v>0</v>
      </c>
      <c r="AK6" s="3" t="s">
        <v>0</v>
      </c>
      <c r="AL6" s="3">
        <v>-8.07</v>
      </c>
      <c r="AM6" s="3" t="s">
        <v>90</v>
      </c>
      <c r="AN6" s="3">
        <v>0.53169540152233774</v>
      </c>
      <c r="AO6" s="3">
        <v>0.53169540152233774</v>
      </c>
      <c r="AP6" s="3">
        <v>-0.58382891273500004</v>
      </c>
      <c r="AQ6" s="3" t="s">
        <v>0</v>
      </c>
      <c r="AR6" s="3" t="s">
        <v>0</v>
      </c>
      <c r="AS6" s="3">
        <v>-0.34188018798399999</v>
      </c>
      <c r="AT6" s="3">
        <v>-0.28084074738600001</v>
      </c>
      <c r="AU6" s="3">
        <v>1.01980096185E-3</v>
      </c>
      <c r="AV6" s="3">
        <v>0.28288034931</v>
      </c>
      <c r="AW6" s="3">
        <v>0.34270493968100002</v>
      </c>
      <c r="AX6" s="3" t="s">
        <v>0</v>
      </c>
      <c r="AY6" s="3" t="s">
        <v>0</v>
      </c>
      <c r="AZ6" s="3">
        <v>0.582134107874</v>
      </c>
      <c r="BA6" s="5">
        <v>-1</v>
      </c>
      <c r="BB6" s="3">
        <v>1</v>
      </c>
      <c r="BC6" s="3" t="s">
        <v>132</v>
      </c>
      <c r="BD6" s="3" t="s">
        <v>91</v>
      </c>
      <c r="BE6" s="3" t="s">
        <v>92</v>
      </c>
      <c r="BF6" s="3" t="s">
        <v>0</v>
      </c>
      <c r="BG6" s="3" t="s">
        <v>0</v>
      </c>
      <c r="BH6" s="3">
        <v>0.05</v>
      </c>
      <c r="BI6" s="3">
        <v>0.05</v>
      </c>
      <c r="BJ6" s="3" t="s">
        <v>0</v>
      </c>
      <c r="BK6" s="3" t="s">
        <v>0</v>
      </c>
      <c r="BL6" s="3" t="s">
        <v>0</v>
      </c>
      <c r="BM6" s="3" t="s">
        <v>0</v>
      </c>
      <c r="BN6" s="3" t="s">
        <v>0</v>
      </c>
      <c r="BO6" s="3">
        <v>0.18</v>
      </c>
      <c r="BP6" s="3" t="s">
        <v>0</v>
      </c>
      <c r="BQ6" s="3" t="s">
        <v>0</v>
      </c>
      <c r="BR6" s="3">
        <v>0.53637673327615543</v>
      </c>
      <c r="BS6" s="3">
        <v>0.53637673327615543</v>
      </c>
      <c r="BT6" s="3" t="s">
        <v>0</v>
      </c>
      <c r="BU6" s="3" t="s">
        <v>0</v>
      </c>
      <c r="BV6" s="3" t="s">
        <v>0</v>
      </c>
      <c r="BW6" s="3" t="s">
        <v>0</v>
      </c>
      <c r="BX6" s="3">
        <v>0</v>
      </c>
      <c r="BY6" s="3" t="s">
        <v>0</v>
      </c>
      <c r="BZ6" s="3" t="s">
        <v>0</v>
      </c>
    </row>
    <row r="7" spans="1:78" s="3" customFormat="1" x14ac:dyDescent="0.35">
      <c r="A7" s="3" t="s">
        <v>99</v>
      </c>
      <c r="B7" s="3" t="s">
        <v>84</v>
      </c>
      <c r="C7" s="3">
        <v>7</v>
      </c>
      <c r="D7" s="3" t="s">
        <v>86</v>
      </c>
      <c r="E7" s="3">
        <v>2.7728030000000001</v>
      </c>
      <c r="F7" s="3">
        <v>74.298810000000003</v>
      </c>
      <c r="G7" s="3">
        <v>1</v>
      </c>
      <c r="H7" s="3">
        <v>6864</v>
      </c>
      <c r="I7" s="3">
        <v>48</v>
      </c>
      <c r="J7" s="3">
        <v>7268.5</v>
      </c>
      <c r="K7" s="3">
        <v>7383</v>
      </c>
      <c r="L7" s="3">
        <v>7154</v>
      </c>
      <c r="M7" s="3" t="s">
        <v>87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3" t="s">
        <v>88</v>
      </c>
      <c r="U7" s="3" t="s">
        <v>0</v>
      </c>
      <c r="V7" s="3" t="s">
        <v>0</v>
      </c>
      <c r="W7" s="3" t="s">
        <v>0</v>
      </c>
      <c r="X7" s="3" t="s">
        <v>0</v>
      </c>
      <c r="Y7" s="3">
        <v>0.01</v>
      </c>
      <c r="Z7" s="3">
        <v>0.15</v>
      </c>
      <c r="AA7" s="3" t="s">
        <v>0</v>
      </c>
      <c r="AB7" s="3" t="s">
        <v>0</v>
      </c>
      <c r="AC7" s="3">
        <v>0.5</v>
      </c>
      <c r="AD7" s="3">
        <v>0.01</v>
      </c>
      <c r="AE7" s="3" t="s">
        <v>89</v>
      </c>
      <c r="AF7" s="3">
        <v>0.1</v>
      </c>
      <c r="AG7" s="3" t="s">
        <v>0</v>
      </c>
      <c r="AH7" s="3" t="s">
        <v>0</v>
      </c>
      <c r="AI7" s="3" t="s">
        <v>0</v>
      </c>
      <c r="AJ7" s="3" t="s">
        <v>0</v>
      </c>
      <c r="AK7" s="3" t="s">
        <v>0</v>
      </c>
      <c r="AL7" s="3">
        <v>-6.07</v>
      </c>
      <c r="AM7" s="3" t="s">
        <v>90</v>
      </c>
      <c r="AN7" s="3">
        <v>0.53169540152233774</v>
      </c>
      <c r="AO7" s="3">
        <v>0.53169540152233774</v>
      </c>
      <c r="AP7" s="3">
        <v>-0.58382891273500004</v>
      </c>
      <c r="AQ7" s="3" t="s">
        <v>0</v>
      </c>
      <c r="AR7" s="3" t="s">
        <v>0</v>
      </c>
      <c r="AS7" s="3">
        <v>-0.34188018798399999</v>
      </c>
      <c r="AT7" s="3">
        <v>-0.28084074738600001</v>
      </c>
      <c r="AU7" s="3">
        <v>1.01980096185E-3</v>
      </c>
      <c r="AV7" s="3">
        <v>0.28288034931</v>
      </c>
      <c r="AW7" s="3">
        <v>0.34270493968100002</v>
      </c>
      <c r="AX7" s="3" t="s">
        <v>0</v>
      </c>
      <c r="AY7" s="3" t="s">
        <v>0</v>
      </c>
      <c r="AZ7" s="3">
        <v>0.582134107874</v>
      </c>
      <c r="BA7" s="5">
        <v>-1</v>
      </c>
      <c r="BB7" s="3">
        <v>1</v>
      </c>
      <c r="BC7" s="3" t="s">
        <v>132</v>
      </c>
      <c r="BD7" s="3" t="s">
        <v>91</v>
      </c>
      <c r="BE7" s="3" t="s">
        <v>92</v>
      </c>
      <c r="BF7" s="3" t="s">
        <v>0</v>
      </c>
      <c r="BG7" s="3" t="s">
        <v>0</v>
      </c>
      <c r="BH7" s="3">
        <v>0.05</v>
      </c>
      <c r="BI7" s="3">
        <v>0.05</v>
      </c>
      <c r="BJ7" s="3" t="s">
        <v>0</v>
      </c>
      <c r="BK7" s="3" t="s">
        <v>0</v>
      </c>
      <c r="BL7" s="3" t="s">
        <v>0</v>
      </c>
      <c r="BM7" s="3" t="s">
        <v>0</v>
      </c>
      <c r="BN7" s="3" t="s">
        <v>0</v>
      </c>
      <c r="BO7" s="3">
        <v>0.18</v>
      </c>
      <c r="BP7" s="3" t="s">
        <v>0</v>
      </c>
      <c r="BQ7" s="3" t="s">
        <v>0</v>
      </c>
      <c r="BR7" s="3">
        <v>0.53637673327615543</v>
      </c>
      <c r="BS7" s="3">
        <v>0.53637673327615543</v>
      </c>
      <c r="BT7" s="3" t="s">
        <v>0</v>
      </c>
      <c r="BU7" s="3" t="s">
        <v>0</v>
      </c>
      <c r="BV7" s="3" t="s">
        <v>0</v>
      </c>
      <c r="BW7" s="3" t="s">
        <v>0</v>
      </c>
      <c r="BX7" s="3">
        <v>0</v>
      </c>
      <c r="BY7" s="3" t="s">
        <v>0</v>
      </c>
      <c r="BZ7" s="3" t="s">
        <v>0</v>
      </c>
    </row>
    <row r="8" spans="1:78" s="3" customFormat="1" x14ac:dyDescent="0.35">
      <c r="A8" s="3" t="s">
        <v>100</v>
      </c>
      <c r="B8" s="3" t="s">
        <v>84</v>
      </c>
      <c r="C8" s="3">
        <v>7</v>
      </c>
      <c r="D8" s="3" t="s">
        <v>86</v>
      </c>
      <c r="E8" s="3">
        <v>2.7728030000000001</v>
      </c>
      <c r="F8" s="3">
        <v>74.298810000000003</v>
      </c>
      <c r="G8" s="3">
        <v>1</v>
      </c>
      <c r="H8" s="3">
        <v>6846</v>
      </c>
      <c r="I8" s="3">
        <v>48</v>
      </c>
      <c r="J8" s="3">
        <v>7257.5</v>
      </c>
      <c r="K8" s="3">
        <v>7375</v>
      </c>
      <c r="L8" s="3">
        <v>7140</v>
      </c>
      <c r="M8" s="3" t="s">
        <v>87</v>
      </c>
      <c r="N8" s="3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3" t="s">
        <v>0</v>
      </c>
      <c r="T8" s="3" t="s">
        <v>88</v>
      </c>
      <c r="U8" s="3" t="s">
        <v>0</v>
      </c>
      <c r="V8" s="3" t="s">
        <v>0</v>
      </c>
      <c r="W8" s="3" t="s">
        <v>0</v>
      </c>
      <c r="X8" s="3" t="s">
        <v>0</v>
      </c>
      <c r="Y8" s="3">
        <v>0.01</v>
      </c>
      <c r="Z8" s="3">
        <v>0.15</v>
      </c>
      <c r="AA8" s="3" t="s">
        <v>0</v>
      </c>
      <c r="AB8" s="3" t="s">
        <v>0</v>
      </c>
      <c r="AC8" s="3">
        <v>0.5</v>
      </c>
      <c r="AD8" s="3">
        <v>0.01</v>
      </c>
      <c r="AE8" s="3" t="s">
        <v>89</v>
      </c>
      <c r="AF8" s="3">
        <v>0.1</v>
      </c>
      <c r="AG8" s="3" t="s">
        <v>0</v>
      </c>
      <c r="AH8" s="3" t="s">
        <v>0</v>
      </c>
      <c r="AI8" s="3" t="s">
        <v>0</v>
      </c>
      <c r="AJ8" s="3" t="s">
        <v>0</v>
      </c>
      <c r="AK8" s="3" t="s">
        <v>0</v>
      </c>
      <c r="AL8" s="3">
        <v>-5.27</v>
      </c>
      <c r="AM8" s="3" t="s">
        <v>90</v>
      </c>
      <c r="AN8" s="3">
        <v>0.53169540152233774</v>
      </c>
      <c r="AO8" s="3">
        <v>0.53169540152233774</v>
      </c>
      <c r="AP8" s="3">
        <v>-0.58382891273500004</v>
      </c>
      <c r="AQ8" s="3" t="s">
        <v>0</v>
      </c>
      <c r="AR8" s="3" t="s">
        <v>0</v>
      </c>
      <c r="AS8" s="3">
        <v>-0.34188018798399999</v>
      </c>
      <c r="AT8" s="3">
        <v>-0.28084074738600001</v>
      </c>
      <c r="AU8" s="3">
        <v>1.01980096185E-3</v>
      </c>
      <c r="AV8" s="3">
        <v>0.28288034931</v>
      </c>
      <c r="AW8" s="3">
        <v>0.34270493968100002</v>
      </c>
      <c r="AX8" s="3" t="s">
        <v>0</v>
      </c>
      <c r="AY8" s="3" t="s">
        <v>0</v>
      </c>
      <c r="AZ8" s="3">
        <v>0.582134107874</v>
      </c>
      <c r="BA8" s="5">
        <v>-1</v>
      </c>
      <c r="BB8" s="3">
        <v>1</v>
      </c>
      <c r="BC8" s="3" t="s">
        <v>132</v>
      </c>
      <c r="BD8" s="3" t="s">
        <v>91</v>
      </c>
      <c r="BE8" s="3" t="s">
        <v>92</v>
      </c>
      <c r="BF8" s="3" t="s">
        <v>0</v>
      </c>
      <c r="BG8" s="3" t="s">
        <v>0</v>
      </c>
      <c r="BH8" s="3">
        <v>0.05</v>
      </c>
      <c r="BI8" s="3">
        <v>0.05</v>
      </c>
      <c r="BJ8" s="3" t="s">
        <v>0</v>
      </c>
      <c r="BK8" s="3" t="s">
        <v>0</v>
      </c>
      <c r="BL8" s="3" t="s">
        <v>0</v>
      </c>
      <c r="BM8" s="3" t="s">
        <v>0</v>
      </c>
      <c r="BN8" s="3" t="s">
        <v>0</v>
      </c>
      <c r="BO8" s="3">
        <v>0.18</v>
      </c>
      <c r="BP8" s="3" t="s">
        <v>0</v>
      </c>
      <c r="BQ8" s="3" t="s">
        <v>0</v>
      </c>
      <c r="BR8" s="3">
        <v>0.53637673327615543</v>
      </c>
      <c r="BS8" s="3">
        <v>0.53637673327615543</v>
      </c>
      <c r="BT8" s="3" t="s">
        <v>0</v>
      </c>
      <c r="BU8" s="3" t="s">
        <v>0</v>
      </c>
      <c r="BV8" s="3" t="s">
        <v>0</v>
      </c>
      <c r="BW8" s="3" t="s">
        <v>0</v>
      </c>
      <c r="BX8" s="3">
        <v>0</v>
      </c>
      <c r="BY8" s="3" t="s">
        <v>0</v>
      </c>
      <c r="BZ8" s="3" t="s">
        <v>0</v>
      </c>
    </row>
    <row r="9" spans="1:78" s="3" customFormat="1" x14ac:dyDescent="0.35">
      <c r="A9" s="3" t="s">
        <v>101</v>
      </c>
      <c r="B9" s="3" t="s">
        <v>84</v>
      </c>
      <c r="C9" s="3">
        <v>7</v>
      </c>
      <c r="D9" s="3" t="s">
        <v>86</v>
      </c>
      <c r="E9" s="3">
        <v>2.7728030000000001</v>
      </c>
      <c r="F9" s="3">
        <v>74.298810000000003</v>
      </c>
      <c r="G9" s="3">
        <v>1</v>
      </c>
      <c r="H9" s="3">
        <v>6566</v>
      </c>
      <c r="I9" s="3">
        <v>47</v>
      </c>
      <c r="J9" s="3">
        <v>6930</v>
      </c>
      <c r="K9" s="3">
        <v>7091</v>
      </c>
      <c r="L9" s="3">
        <v>6769</v>
      </c>
      <c r="M9" s="3" t="s">
        <v>87</v>
      </c>
      <c r="N9" s="3" t="s">
        <v>0</v>
      </c>
      <c r="O9" s="3" t="s">
        <v>0</v>
      </c>
      <c r="P9" s="3" t="s">
        <v>0</v>
      </c>
      <c r="Q9" s="3" t="s">
        <v>0</v>
      </c>
      <c r="R9" s="3" t="s">
        <v>0</v>
      </c>
      <c r="S9" s="3" t="s">
        <v>0</v>
      </c>
      <c r="T9" s="3" t="s">
        <v>88</v>
      </c>
      <c r="U9" s="3" t="s">
        <v>0</v>
      </c>
      <c r="V9" s="3" t="s">
        <v>0</v>
      </c>
      <c r="W9" s="3" t="s">
        <v>0</v>
      </c>
      <c r="X9" s="3" t="s">
        <v>0</v>
      </c>
      <c r="Y9" s="3">
        <v>0.01</v>
      </c>
      <c r="Z9" s="3">
        <v>0.15</v>
      </c>
      <c r="AA9" s="3" t="s">
        <v>0</v>
      </c>
      <c r="AB9" s="3" t="s">
        <v>0</v>
      </c>
      <c r="AC9" s="3">
        <v>0.5</v>
      </c>
      <c r="AD9" s="3">
        <v>0.01</v>
      </c>
      <c r="AE9" s="3" t="s">
        <v>89</v>
      </c>
      <c r="AF9" s="3">
        <v>0.1</v>
      </c>
      <c r="AG9" s="3" t="s">
        <v>0</v>
      </c>
      <c r="AH9" s="3" t="s">
        <v>0</v>
      </c>
      <c r="AI9" s="3" t="s">
        <v>0</v>
      </c>
      <c r="AJ9" s="3" t="s">
        <v>0</v>
      </c>
      <c r="AK9" s="3" t="s">
        <v>0</v>
      </c>
      <c r="AL9" s="3">
        <v>-4.7699999999999996</v>
      </c>
      <c r="AM9" s="3" t="s">
        <v>90</v>
      </c>
      <c r="AN9" s="3">
        <v>0.53169540152233774</v>
      </c>
      <c r="AO9" s="3">
        <v>0.53169540152233774</v>
      </c>
      <c r="AP9" s="3">
        <v>-0.58382891273500004</v>
      </c>
      <c r="AQ9" s="3" t="s">
        <v>0</v>
      </c>
      <c r="AR9" s="3" t="s">
        <v>0</v>
      </c>
      <c r="AS9" s="3">
        <v>-0.34188018798399999</v>
      </c>
      <c r="AT9" s="3">
        <v>-0.28084074738600001</v>
      </c>
      <c r="AU9" s="3">
        <v>1.01980096185E-3</v>
      </c>
      <c r="AV9" s="3">
        <v>0.28288034931</v>
      </c>
      <c r="AW9" s="3">
        <v>0.34270493968100002</v>
      </c>
      <c r="AX9" s="3" t="s">
        <v>0</v>
      </c>
      <c r="AY9" s="3" t="s">
        <v>0</v>
      </c>
      <c r="AZ9" s="3">
        <v>0.582134107874</v>
      </c>
      <c r="BA9" s="5">
        <v>-1</v>
      </c>
      <c r="BB9" s="3">
        <v>1</v>
      </c>
      <c r="BC9" s="3" t="s">
        <v>132</v>
      </c>
      <c r="BD9" s="3" t="s">
        <v>102</v>
      </c>
      <c r="BE9" s="3" t="s">
        <v>92</v>
      </c>
      <c r="BF9" s="3" t="s">
        <v>0</v>
      </c>
      <c r="BG9" s="3" t="s">
        <v>0</v>
      </c>
      <c r="BH9" s="3">
        <v>0.05</v>
      </c>
      <c r="BI9" s="3">
        <v>0.05</v>
      </c>
      <c r="BJ9" s="3" t="s">
        <v>0</v>
      </c>
      <c r="BK9" s="3" t="s">
        <v>0</v>
      </c>
      <c r="BL9" s="3" t="s">
        <v>0</v>
      </c>
      <c r="BM9" s="3" t="s">
        <v>0</v>
      </c>
      <c r="BN9" s="3" t="s">
        <v>0</v>
      </c>
      <c r="BO9" s="3">
        <v>0.18</v>
      </c>
      <c r="BP9" s="3" t="s">
        <v>0</v>
      </c>
      <c r="BQ9" s="3" t="s">
        <v>0</v>
      </c>
      <c r="BR9" s="3">
        <v>0.53637673327615543</v>
      </c>
      <c r="BS9" s="3">
        <v>0.53637673327615543</v>
      </c>
      <c r="BT9" s="3" t="s">
        <v>0</v>
      </c>
      <c r="BU9" s="3" t="s">
        <v>0</v>
      </c>
      <c r="BV9" s="3" t="s">
        <v>0</v>
      </c>
      <c r="BW9" s="3" t="s">
        <v>0</v>
      </c>
      <c r="BX9" s="3">
        <v>0</v>
      </c>
      <c r="BY9" s="3" t="s">
        <v>0</v>
      </c>
      <c r="BZ9" s="3" t="s">
        <v>0</v>
      </c>
    </row>
    <row r="10" spans="1:78" s="3" customFormat="1" x14ac:dyDescent="0.35">
      <c r="A10" s="3" t="s">
        <v>103</v>
      </c>
      <c r="B10" s="3" t="s">
        <v>84</v>
      </c>
      <c r="C10" s="3">
        <v>7</v>
      </c>
      <c r="D10" s="3" t="s">
        <v>86</v>
      </c>
      <c r="E10" s="3">
        <v>2.7728030000000001</v>
      </c>
      <c r="F10" s="3">
        <v>74.298810000000003</v>
      </c>
      <c r="G10" s="3">
        <v>1</v>
      </c>
      <c r="H10" s="3">
        <v>6292</v>
      </c>
      <c r="I10" s="3">
        <v>46</v>
      </c>
      <c r="J10" s="3">
        <v>6591.5</v>
      </c>
      <c r="K10" s="3">
        <v>6726</v>
      </c>
      <c r="L10" s="3">
        <v>6457</v>
      </c>
      <c r="M10" s="3" t="s">
        <v>87</v>
      </c>
      <c r="N10" s="3" t="s">
        <v>0</v>
      </c>
      <c r="O10" s="3" t="s">
        <v>0</v>
      </c>
      <c r="P10" s="3" t="s">
        <v>0</v>
      </c>
      <c r="Q10" s="3" t="s">
        <v>0</v>
      </c>
      <c r="R10" s="3" t="s">
        <v>0</v>
      </c>
      <c r="S10" s="3" t="s">
        <v>0</v>
      </c>
      <c r="T10" s="3" t="s">
        <v>88</v>
      </c>
      <c r="U10" s="3" t="s">
        <v>0</v>
      </c>
      <c r="V10" s="3" t="s">
        <v>0</v>
      </c>
      <c r="W10" s="3" t="s">
        <v>0</v>
      </c>
      <c r="X10" s="3" t="s">
        <v>0</v>
      </c>
      <c r="Y10" s="3">
        <v>0.01</v>
      </c>
      <c r="Z10" s="3">
        <v>0.15</v>
      </c>
      <c r="AA10" s="3" t="s">
        <v>0</v>
      </c>
      <c r="AB10" s="3" t="s">
        <v>0</v>
      </c>
      <c r="AC10" s="3">
        <v>0.5</v>
      </c>
      <c r="AD10" s="3">
        <v>0.01</v>
      </c>
      <c r="AE10" s="3" t="s">
        <v>89</v>
      </c>
      <c r="AF10" s="3">
        <v>0.1</v>
      </c>
      <c r="AG10" s="3" t="s">
        <v>0</v>
      </c>
      <c r="AH10" s="3" t="s">
        <v>0</v>
      </c>
      <c r="AI10" s="3" t="s">
        <v>0</v>
      </c>
      <c r="AJ10" s="3" t="s">
        <v>0</v>
      </c>
      <c r="AK10" s="3" t="s">
        <v>0</v>
      </c>
      <c r="AL10" s="3">
        <v>-3.72</v>
      </c>
      <c r="AM10" s="3" t="s">
        <v>90</v>
      </c>
      <c r="AN10" s="3">
        <v>0.53169540152233774</v>
      </c>
      <c r="AO10" s="3">
        <v>0.53169540152233774</v>
      </c>
      <c r="AP10" s="3">
        <v>-0.58382891273500004</v>
      </c>
      <c r="AQ10" s="3" t="s">
        <v>0</v>
      </c>
      <c r="AR10" s="3" t="s">
        <v>0</v>
      </c>
      <c r="AS10" s="3">
        <v>-0.34188018798399999</v>
      </c>
      <c r="AT10" s="3">
        <v>-0.28084074738600001</v>
      </c>
      <c r="AU10" s="3">
        <v>1.01980096185E-3</v>
      </c>
      <c r="AV10" s="3">
        <v>0.28288034931</v>
      </c>
      <c r="AW10" s="3">
        <v>0.34270493968100002</v>
      </c>
      <c r="AX10" s="3" t="s">
        <v>0</v>
      </c>
      <c r="AY10" s="3" t="s">
        <v>0</v>
      </c>
      <c r="AZ10" s="3">
        <v>0.582134107874</v>
      </c>
      <c r="BA10" s="5">
        <v>-1</v>
      </c>
      <c r="BB10" s="3">
        <v>1</v>
      </c>
      <c r="BC10" s="3" t="s">
        <v>132</v>
      </c>
      <c r="BD10" s="3" t="s">
        <v>91</v>
      </c>
      <c r="BE10" s="3" t="s">
        <v>92</v>
      </c>
      <c r="BF10" s="3" t="s">
        <v>0</v>
      </c>
      <c r="BG10" s="3" t="s">
        <v>0</v>
      </c>
      <c r="BH10" s="3">
        <v>0.05</v>
      </c>
      <c r="BI10" s="3">
        <v>0.05</v>
      </c>
      <c r="BJ10" s="3" t="s">
        <v>0</v>
      </c>
      <c r="BK10" s="3" t="s">
        <v>0</v>
      </c>
      <c r="BL10" s="3" t="s">
        <v>0</v>
      </c>
      <c r="BM10" s="3" t="s">
        <v>0</v>
      </c>
      <c r="BN10" s="3" t="s">
        <v>0</v>
      </c>
      <c r="BO10" s="3">
        <v>0.18</v>
      </c>
      <c r="BP10" s="3" t="s">
        <v>0</v>
      </c>
      <c r="BQ10" s="3" t="s">
        <v>0</v>
      </c>
      <c r="BR10" s="3">
        <v>0.53637673327615543</v>
      </c>
      <c r="BS10" s="3">
        <v>0.53637673327615543</v>
      </c>
      <c r="BT10" s="3" t="s">
        <v>0</v>
      </c>
      <c r="BU10" s="3" t="s">
        <v>0</v>
      </c>
      <c r="BV10" s="3" t="s">
        <v>0</v>
      </c>
      <c r="BW10" s="3" t="s">
        <v>0</v>
      </c>
      <c r="BX10" s="3">
        <v>0</v>
      </c>
      <c r="BY10" s="3" t="s">
        <v>0</v>
      </c>
      <c r="BZ10" s="3" t="s">
        <v>0</v>
      </c>
    </row>
    <row r="11" spans="1:78" s="3" customFormat="1" x14ac:dyDescent="0.35">
      <c r="A11" s="3" t="s">
        <v>104</v>
      </c>
      <c r="B11" s="3" t="s">
        <v>84</v>
      </c>
      <c r="C11" s="3">
        <v>7</v>
      </c>
      <c r="D11" s="3" t="s">
        <v>86</v>
      </c>
      <c r="E11" s="3">
        <v>2.7728030000000001</v>
      </c>
      <c r="F11" s="3">
        <v>74.298810000000003</v>
      </c>
      <c r="G11" s="3">
        <v>1</v>
      </c>
      <c r="H11" s="3">
        <v>6144</v>
      </c>
      <c r="I11" s="3">
        <v>46</v>
      </c>
      <c r="J11" s="3">
        <v>6426.5</v>
      </c>
      <c r="K11" s="3">
        <v>6558</v>
      </c>
      <c r="L11" s="3">
        <v>6295</v>
      </c>
      <c r="M11" s="3" t="s">
        <v>87</v>
      </c>
      <c r="N11" s="3" t="s">
        <v>0</v>
      </c>
      <c r="O11" s="3" t="s">
        <v>0</v>
      </c>
      <c r="P11" s="3" t="s">
        <v>0</v>
      </c>
      <c r="Q11" s="3" t="s">
        <v>0</v>
      </c>
      <c r="R11" s="3" t="s">
        <v>0</v>
      </c>
      <c r="S11" s="3" t="s">
        <v>0</v>
      </c>
      <c r="T11" s="3" t="s">
        <v>88</v>
      </c>
      <c r="U11" s="3" t="s">
        <v>0</v>
      </c>
      <c r="V11" s="3" t="s">
        <v>0</v>
      </c>
      <c r="W11" s="3" t="s">
        <v>0</v>
      </c>
      <c r="X11" s="3" t="s">
        <v>0</v>
      </c>
      <c r="Y11" s="3">
        <v>0.01</v>
      </c>
      <c r="Z11" s="3">
        <v>0.15</v>
      </c>
      <c r="AA11" s="3" t="s">
        <v>0</v>
      </c>
      <c r="AB11" s="3" t="s">
        <v>0</v>
      </c>
      <c r="AC11" s="3">
        <v>0.5</v>
      </c>
      <c r="AD11" s="3">
        <v>0.01</v>
      </c>
      <c r="AE11" s="3" t="s">
        <v>89</v>
      </c>
      <c r="AF11" s="3">
        <v>0.1</v>
      </c>
      <c r="AG11" s="3" t="s">
        <v>0</v>
      </c>
      <c r="AH11" s="3" t="s">
        <v>0</v>
      </c>
      <c r="AI11" s="3" t="s">
        <v>0</v>
      </c>
      <c r="AJ11" s="3" t="s">
        <v>0</v>
      </c>
      <c r="AK11" s="3" t="s">
        <v>0</v>
      </c>
      <c r="AL11" s="3">
        <v>-2.17</v>
      </c>
      <c r="AM11" s="3" t="s">
        <v>90</v>
      </c>
      <c r="AN11" s="3">
        <v>0.53169540152233774</v>
      </c>
      <c r="AO11" s="3">
        <v>0.53169540152233774</v>
      </c>
      <c r="AP11" s="3">
        <v>-0.58382891273500004</v>
      </c>
      <c r="AQ11" s="3" t="s">
        <v>0</v>
      </c>
      <c r="AR11" s="3" t="s">
        <v>0</v>
      </c>
      <c r="AS11" s="3">
        <v>-0.34188018798399999</v>
      </c>
      <c r="AT11" s="3">
        <v>-0.28084074738600001</v>
      </c>
      <c r="AU11" s="3">
        <v>1.01980096185E-3</v>
      </c>
      <c r="AV11" s="3">
        <v>0.28288034931</v>
      </c>
      <c r="AW11" s="3">
        <v>0.34270493968100002</v>
      </c>
      <c r="AX11" s="3" t="s">
        <v>0</v>
      </c>
      <c r="AY11" s="3" t="s">
        <v>0</v>
      </c>
      <c r="AZ11" s="3">
        <v>0.582134107874</v>
      </c>
      <c r="BA11" s="5">
        <v>-1</v>
      </c>
      <c r="BB11" s="3">
        <v>1</v>
      </c>
      <c r="BC11" s="3" t="s">
        <v>132</v>
      </c>
      <c r="BD11" s="3" t="s">
        <v>102</v>
      </c>
      <c r="BE11" s="3" t="s">
        <v>92</v>
      </c>
      <c r="BF11" s="3" t="s">
        <v>0</v>
      </c>
      <c r="BG11" s="3" t="s">
        <v>0</v>
      </c>
      <c r="BH11" s="3">
        <v>0.05</v>
      </c>
      <c r="BI11" s="3">
        <v>0.05</v>
      </c>
      <c r="BJ11" s="3" t="s">
        <v>0</v>
      </c>
      <c r="BK11" s="3" t="s">
        <v>0</v>
      </c>
      <c r="BL11" s="3" t="s">
        <v>0</v>
      </c>
      <c r="BM11" s="3" t="s">
        <v>0</v>
      </c>
      <c r="BN11" s="3" t="s">
        <v>0</v>
      </c>
      <c r="BO11" s="3">
        <v>0.18</v>
      </c>
      <c r="BP11" s="3" t="s">
        <v>0</v>
      </c>
      <c r="BQ11" s="3" t="s">
        <v>0</v>
      </c>
      <c r="BR11" s="3">
        <v>0.53637673327615543</v>
      </c>
      <c r="BS11" s="3">
        <v>0.53637673327615543</v>
      </c>
      <c r="BT11" s="3" t="s">
        <v>0</v>
      </c>
      <c r="BU11" s="3" t="s">
        <v>0</v>
      </c>
      <c r="BV11" s="3" t="s">
        <v>0</v>
      </c>
      <c r="BW11" s="3" t="s">
        <v>0</v>
      </c>
      <c r="BX11" s="3">
        <v>0</v>
      </c>
      <c r="BY11" s="3" t="s">
        <v>0</v>
      </c>
      <c r="BZ11" s="3" t="s">
        <v>0</v>
      </c>
    </row>
    <row r="12" spans="1:78" s="3" customFormat="1" x14ac:dyDescent="0.35">
      <c r="A12" s="3" t="s">
        <v>105</v>
      </c>
      <c r="B12" s="3" t="s">
        <v>84</v>
      </c>
      <c r="C12" s="3">
        <v>7</v>
      </c>
      <c r="D12" s="3" t="s">
        <v>86</v>
      </c>
      <c r="E12" s="3">
        <v>2.7728030000000001</v>
      </c>
      <c r="F12" s="3">
        <v>74.298810000000003</v>
      </c>
      <c r="G12" s="3">
        <v>1</v>
      </c>
      <c r="H12" s="3">
        <v>4872</v>
      </c>
      <c r="I12" s="3">
        <v>46</v>
      </c>
      <c r="J12" s="3">
        <v>5018</v>
      </c>
      <c r="K12" s="3">
        <v>5195</v>
      </c>
      <c r="L12" s="3">
        <v>4841</v>
      </c>
      <c r="M12" s="3" t="s">
        <v>87</v>
      </c>
      <c r="N12" s="3" t="s">
        <v>0</v>
      </c>
      <c r="O12" s="3" t="s">
        <v>0</v>
      </c>
      <c r="P12" s="3" t="s">
        <v>0</v>
      </c>
      <c r="Q12" s="3" t="s">
        <v>0</v>
      </c>
      <c r="R12" s="3" t="s">
        <v>0</v>
      </c>
      <c r="S12" s="3" t="s">
        <v>0</v>
      </c>
      <c r="T12" s="3" t="s">
        <v>88</v>
      </c>
      <c r="U12" s="3" t="s">
        <v>0</v>
      </c>
      <c r="V12" s="3" t="s">
        <v>0</v>
      </c>
      <c r="W12" s="3" t="s">
        <v>0</v>
      </c>
      <c r="X12" s="3" t="s">
        <v>0</v>
      </c>
      <c r="Y12" s="3">
        <v>0.01</v>
      </c>
      <c r="Z12" s="3">
        <v>0.15</v>
      </c>
      <c r="AA12" s="3" t="s">
        <v>0</v>
      </c>
      <c r="AB12" s="3" t="s">
        <v>0</v>
      </c>
      <c r="AC12" s="3">
        <v>0.5</v>
      </c>
      <c r="AD12" s="3">
        <v>0.01</v>
      </c>
      <c r="AE12" s="3" t="s">
        <v>89</v>
      </c>
      <c r="AF12" s="3">
        <v>0.1</v>
      </c>
      <c r="AG12" s="3" t="s">
        <v>0</v>
      </c>
      <c r="AH12" s="3" t="s">
        <v>0</v>
      </c>
      <c r="AI12" s="3" t="s">
        <v>0</v>
      </c>
      <c r="AJ12" s="3" t="s">
        <v>0</v>
      </c>
      <c r="AK12" s="3" t="s">
        <v>0</v>
      </c>
      <c r="AL12" s="3">
        <v>-1.17</v>
      </c>
      <c r="AM12" s="3" t="s">
        <v>90</v>
      </c>
      <c r="AN12" s="3">
        <v>0.53169540152233774</v>
      </c>
      <c r="AO12" s="3">
        <v>0.53169540152233774</v>
      </c>
      <c r="AP12" s="3">
        <v>-0.58382891273500004</v>
      </c>
      <c r="AQ12" s="3" t="s">
        <v>0</v>
      </c>
      <c r="AR12" s="3" t="s">
        <v>0</v>
      </c>
      <c r="AS12" s="3">
        <v>-0.34188018798399999</v>
      </c>
      <c r="AT12" s="3">
        <v>-0.28084074738600001</v>
      </c>
      <c r="AU12" s="3">
        <v>1.01980096185E-3</v>
      </c>
      <c r="AV12" s="3">
        <v>0.28288034931</v>
      </c>
      <c r="AW12" s="3">
        <v>0.34270493968100002</v>
      </c>
      <c r="AX12" s="3" t="s">
        <v>0</v>
      </c>
      <c r="AY12" s="3" t="s">
        <v>0</v>
      </c>
      <c r="AZ12" s="3">
        <v>0.582134107874</v>
      </c>
      <c r="BA12" s="5">
        <v>-1</v>
      </c>
      <c r="BB12" s="3">
        <v>1</v>
      </c>
      <c r="BC12" s="3" t="s">
        <v>132</v>
      </c>
      <c r="BD12" s="3" t="s">
        <v>102</v>
      </c>
      <c r="BE12" s="3" t="s">
        <v>92</v>
      </c>
      <c r="BF12" s="3" t="s">
        <v>0</v>
      </c>
      <c r="BG12" s="3" t="s">
        <v>0</v>
      </c>
      <c r="BH12" s="3">
        <v>0.05</v>
      </c>
      <c r="BI12" s="3">
        <v>0.05</v>
      </c>
      <c r="BJ12" s="3" t="s">
        <v>0</v>
      </c>
      <c r="BK12" s="3" t="s">
        <v>0</v>
      </c>
      <c r="BL12" s="3" t="s">
        <v>0</v>
      </c>
      <c r="BM12" s="3" t="s">
        <v>0</v>
      </c>
      <c r="BN12" s="3" t="s">
        <v>0</v>
      </c>
      <c r="BO12" s="3">
        <v>0.18</v>
      </c>
      <c r="BP12" s="3" t="s">
        <v>0</v>
      </c>
      <c r="BQ12" s="3" t="s">
        <v>0</v>
      </c>
      <c r="BR12" s="3">
        <v>0.53637673327615543</v>
      </c>
      <c r="BS12" s="3">
        <v>0.53637673327615543</v>
      </c>
      <c r="BT12" s="3" t="s">
        <v>0</v>
      </c>
      <c r="BU12" s="3" t="s">
        <v>0</v>
      </c>
      <c r="BV12" s="3" t="s">
        <v>0</v>
      </c>
      <c r="BW12" s="3" t="s">
        <v>0</v>
      </c>
      <c r="BX12" s="3">
        <v>0</v>
      </c>
      <c r="BY12" s="3" t="s">
        <v>0</v>
      </c>
      <c r="BZ12" s="3" t="s">
        <v>0</v>
      </c>
    </row>
    <row r="13" spans="1:78" s="3" customFormat="1" x14ac:dyDescent="0.35">
      <c r="A13" s="3" t="s">
        <v>106</v>
      </c>
      <c r="B13" s="3" t="s">
        <v>84</v>
      </c>
      <c r="C13" s="3">
        <v>7</v>
      </c>
      <c r="D13" s="3" t="s">
        <v>86</v>
      </c>
      <c r="E13" s="3">
        <v>2.7728030000000001</v>
      </c>
      <c r="F13" s="3">
        <v>74.298810000000003</v>
      </c>
      <c r="G13" s="3">
        <v>1</v>
      </c>
      <c r="H13" s="3">
        <v>4548</v>
      </c>
      <c r="I13" s="3">
        <v>52</v>
      </c>
      <c r="J13" s="3">
        <v>4599.5</v>
      </c>
      <c r="K13" s="3">
        <v>4775</v>
      </c>
      <c r="L13" s="3">
        <v>4424</v>
      </c>
      <c r="M13" s="3" t="s">
        <v>87</v>
      </c>
      <c r="N13" s="3" t="s">
        <v>0</v>
      </c>
      <c r="O13" s="3" t="s">
        <v>0</v>
      </c>
      <c r="P13" s="3" t="s">
        <v>0</v>
      </c>
      <c r="Q13" s="3" t="s">
        <v>0</v>
      </c>
      <c r="R13" s="3" t="s">
        <v>0</v>
      </c>
      <c r="S13" s="3" t="s">
        <v>0</v>
      </c>
      <c r="T13" s="3" t="s">
        <v>88</v>
      </c>
      <c r="U13" s="3" t="s">
        <v>0</v>
      </c>
      <c r="V13" s="3" t="s">
        <v>0</v>
      </c>
      <c r="W13" s="3" t="s">
        <v>0</v>
      </c>
      <c r="X13" s="3" t="s">
        <v>0</v>
      </c>
      <c r="Y13" s="3">
        <v>0.01</v>
      </c>
      <c r="Z13" s="3">
        <v>0.15</v>
      </c>
      <c r="AA13" s="3" t="s">
        <v>0</v>
      </c>
      <c r="AB13" s="3" t="s">
        <v>0</v>
      </c>
      <c r="AC13" s="3">
        <v>0.5</v>
      </c>
      <c r="AD13" s="3">
        <v>0.01</v>
      </c>
      <c r="AE13" s="3" t="s">
        <v>89</v>
      </c>
      <c r="AF13" s="3">
        <v>0.1</v>
      </c>
      <c r="AG13" s="3" t="s">
        <v>0</v>
      </c>
      <c r="AH13" s="3" t="s">
        <v>0</v>
      </c>
      <c r="AI13" s="3" t="s">
        <v>0</v>
      </c>
      <c r="AJ13" s="3" t="s">
        <v>0</v>
      </c>
      <c r="AK13" s="3" t="s">
        <v>0</v>
      </c>
      <c r="AL13" s="3">
        <v>-0.87</v>
      </c>
      <c r="AM13" s="3" t="s">
        <v>90</v>
      </c>
      <c r="AN13" s="3">
        <v>0.53169540152233774</v>
      </c>
      <c r="AO13" s="3">
        <v>0.53169540152233774</v>
      </c>
      <c r="AP13" s="3">
        <v>-0.58382891273500004</v>
      </c>
      <c r="AQ13" s="3" t="s">
        <v>0</v>
      </c>
      <c r="AR13" s="3" t="s">
        <v>0</v>
      </c>
      <c r="AS13" s="3">
        <v>-0.34188018798399999</v>
      </c>
      <c r="AT13" s="3">
        <v>-0.28084074738600001</v>
      </c>
      <c r="AU13" s="3">
        <v>1.01980096185E-3</v>
      </c>
      <c r="AV13" s="3">
        <v>0.28288034931</v>
      </c>
      <c r="AW13" s="3">
        <v>0.34270493968100002</v>
      </c>
      <c r="AX13" s="3" t="s">
        <v>0</v>
      </c>
      <c r="AY13" s="3" t="s">
        <v>0</v>
      </c>
      <c r="AZ13" s="3">
        <v>0.582134107874</v>
      </c>
      <c r="BA13" s="5">
        <v>-1</v>
      </c>
      <c r="BB13" s="3">
        <v>1</v>
      </c>
      <c r="BC13" s="3" t="s">
        <v>132</v>
      </c>
      <c r="BD13" s="3" t="s">
        <v>102</v>
      </c>
      <c r="BE13" s="3" t="s">
        <v>92</v>
      </c>
      <c r="BF13" s="3" t="s">
        <v>0</v>
      </c>
      <c r="BG13" s="3" t="s">
        <v>0</v>
      </c>
      <c r="BH13" s="3">
        <v>0.05</v>
      </c>
      <c r="BI13" s="3">
        <v>0.05</v>
      </c>
      <c r="BJ13" s="3" t="s">
        <v>0</v>
      </c>
      <c r="BK13" s="3" t="s">
        <v>0</v>
      </c>
      <c r="BL13" s="3" t="s">
        <v>0</v>
      </c>
      <c r="BM13" s="3" t="s">
        <v>0</v>
      </c>
      <c r="BN13" s="3" t="s">
        <v>0</v>
      </c>
      <c r="BO13" s="3">
        <v>0.18</v>
      </c>
      <c r="BP13" s="3" t="s">
        <v>0</v>
      </c>
      <c r="BQ13" s="3" t="s">
        <v>0</v>
      </c>
      <c r="BR13" s="3">
        <v>0.53637673327615543</v>
      </c>
      <c r="BS13" s="3">
        <v>0.53637673327615543</v>
      </c>
      <c r="BT13" s="3" t="s">
        <v>0</v>
      </c>
      <c r="BU13" s="3" t="s">
        <v>0</v>
      </c>
      <c r="BV13" s="3" t="s">
        <v>0</v>
      </c>
      <c r="BW13" s="3" t="s">
        <v>0</v>
      </c>
      <c r="BX13" s="3">
        <v>0</v>
      </c>
      <c r="BY13" s="3" t="s">
        <v>0</v>
      </c>
      <c r="BZ13" s="3" t="s">
        <v>0</v>
      </c>
    </row>
    <row r="14" spans="1:78" s="3" customFormat="1" x14ac:dyDescent="0.35">
      <c r="A14" s="3" t="s">
        <v>107</v>
      </c>
      <c r="B14" s="3" t="s">
        <v>84</v>
      </c>
      <c r="C14" s="3">
        <v>7</v>
      </c>
      <c r="D14" s="3" t="s">
        <v>108</v>
      </c>
      <c r="E14" s="3">
        <v>2.7728030000000001</v>
      </c>
      <c r="F14" s="3">
        <v>74.298810000000003</v>
      </c>
      <c r="G14" s="3">
        <v>1</v>
      </c>
      <c r="H14" s="3">
        <v>6882</v>
      </c>
      <c r="I14" s="3">
        <v>47</v>
      </c>
      <c r="J14" s="3">
        <v>7281</v>
      </c>
      <c r="K14" s="3">
        <v>7393</v>
      </c>
      <c r="L14" s="3">
        <v>7169</v>
      </c>
      <c r="M14" s="3" t="s">
        <v>87</v>
      </c>
      <c r="N14" s="3" t="s">
        <v>0</v>
      </c>
      <c r="O14" s="3" t="s">
        <v>0</v>
      </c>
      <c r="P14" s="3" t="s">
        <v>0</v>
      </c>
      <c r="Q14" s="3" t="s">
        <v>0</v>
      </c>
      <c r="R14" s="3" t="s">
        <v>0</v>
      </c>
      <c r="S14" s="3" t="s">
        <v>0</v>
      </c>
      <c r="T14" s="3" t="s">
        <v>88</v>
      </c>
      <c r="U14" s="3" t="s">
        <v>0</v>
      </c>
      <c r="V14" s="3" t="s">
        <v>0</v>
      </c>
      <c r="W14" s="3" t="s">
        <v>0</v>
      </c>
      <c r="X14" s="3" t="s">
        <v>0</v>
      </c>
      <c r="Y14" s="3">
        <v>0.01</v>
      </c>
      <c r="Z14" s="3">
        <v>0.15</v>
      </c>
      <c r="AA14" s="3" t="s">
        <v>0</v>
      </c>
      <c r="AB14" s="3" t="s">
        <v>0</v>
      </c>
      <c r="AC14" s="3">
        <v>0.5</v>
      </c>
      <c r="AD14" s="3">
        <v>0.01</v>
      </c>
      <c r="AE14" s="3" t="s">
        <v>89</v>
      </c>
      <c r="AF14" s="3">
        <v>0.1</v>
      </c>
      <c r="AG14" s="3" t="s">
        <v>0</v>
      </c>
      <c r="AH14" s="3" t="s">
        <v>0</v>
      </c>
      <c r="AI14" s="3" t="s">
        <v>0</v>
      </c>
      <c r="AJ14" s="3" t="s">
        <v>0</v>
      </c>
      <c r="AK14" s="3" t="s">
        <v>0</v>
      </c>
      <c r="AL14" s="3">
        <v>-6.87</v>
      </c>
      <c r="AM14" s="3" t="s">
        <v>90</v>
      </c>
      <c r="AN14" s="3">
        <v>0.53169540152233774</v>
      </c>
      <c r="AO14" s="3">
        <v>0.53169540152233774</v>
      </c>
      <c r="AP14" s="3">
        <v>-0.58382891273500004</v>
      </c>
      <c r="AQ14" s="3" t="s">
        <v>0</v>
      </c>
      <c r="AR14" s="3" t="s">
        <v>0</v>
      </c>
      <c r="AS14" s="3">
        <v>-0.34188018798399999</v>
      </c>
      <c r="AT14" s="3">
        <v>-0.28084074738600001</v>
      </c>
      <c r="AU14" s="3">
        <v>1.01980096185E-3</v>
      </c>
      <c r="AV14" s="3">
        <v>0.28288034931</v>
      </c>
      <c r="AW14" s="3">
        <v>0.34270493968100002</v>
      </c>
      <c r="AX14" s="3" t="s">
        <v>0</v>
      </c>
      <c r="AY14" s="3" t="s">
        <v>0</v>
      </c>
      <c r="AZ14" s="3">
        <v>0.582134107874</v>
      </c>
      <c r="BA14" s="5">
        <v>-1</v>
      </c>
      <c r="BB14" s="3">
        <v>1</v>
      </c>
      <c r="BC14" s="3" t="s">
        <v>132</v>
      </c>
      <c r="BD14" s="3" t="s">
        <v>109</v>
      </c>
      <c r="BE14" s="3" t="s">
        <v>92</v>
      </c>
      <c r="BF14" s="3" t="s">
        <v>0</v>
      </c>
      <c r="BG14" s="3" t="s">
        <v>0</v>
      </c>
      <c r="BH14" s="3">
        <v>0.05</v>
      </c>
      <c r="BI14" s="3">
        <v>0.05</v>
      </c>
      <c r="BJ14" s="3" t="s">
        <v>0</v>
      </c>
      <c r="BK14" s="3" t="s">
        <v>0</v>
      </c>
      <c r="BL14" s="3" t="s">
        <v>0</v>
      </c>
      <c r="BM14" s="3" t="s">
        <v>0</v>
      </c>
      <c r="BN14" s="3" t="s">
        <v>0</v>
      </c>
      <c r="BO14" s="3">
        <v>0.18</v>
      </c>
      <c r="BP14" s="3" t="s">
        <v>0</v>
      </c>
      <c r="BQ14" s="3" t="s">
        <v>0</v>
      </c>
      <c r="BR14" s="3">
        <v>0.53637673327615543</v>
      </c>
      <c r="BS14" s="3">
        <v>0.53637673327615543</v>
      </c>
      <c r="BT14" s="3" t="s">
        <v>0</v>
      </c>
      <c r="BU14" s="3" t="s">
        <v>0</v>
      </c>
      <c r="BV14" s="3" t="s">
        <v>0</v>
      </c>
      <c r="BW14" s="3" t="s">
        <v>0</v>
      </c>
      <c r="BX14" s="3">
        <v>0</v>
      </c>
      <c r="BY14" s="3" t="s">
        <v>0</v>
      </c>
      <c r="BZ14" s="3" t="s">
        <v>0</v>
      </c>
    </row>
    <row r="15" spans="1:78" s="3" customFormat="1" x14ac:dyDescent="0.35">
      <c r="A15" s="3" t="s">
        <v>110</v>
      </c>
      <c r="B15" s="3" t="s">
        <v>84</v>
      </c>
      <c r="C15" s="3">
        <v>7</v>
      </c>
      <c r="D15" s="3" t="s">
        <v>108</v>
      </c>
      <c r="E15" s="3">
        <v>2.7728030000000001</v>
      </c>
      <c r="F15" s="3">
        <v>74.298810000000003</v>
      </c>
      <c r="G15" s="3">
        <v>1</v>
      </c>
      <c r="H15" s="3">
        <v>6840</v>
      </c>
      <c r="I15" s="3">
        <v>57</v>
      </c>
      <c r="J15" s="3">
        <v>7250</v>
      </c>
      <c r="K15" s="3">
        <v>7391</v>
      </c>
      <c r="L15" s="3">
        <v>7109</v>
      </c>
      <c r="M15" s="3" t="s">
        <v>87</v>
      </c>
      <c r="N15" s="3" t="s">
        <v>0</v>
      </c>
      <c r="O15" s="3" t="s">
        <v>0</v>
      </c>
      <c r="P15" s="3" t="s">
        <v>0</v>
      </c>
      <c r="Q15" s="3" t="s">
        <v>0</v>
      </c>
      <c r="R15" s="3" t="s">
        <v>0</v>
      </c>
      <c r="S15" s="3" t="s">
        <v>0</v>
      </c>
      <c r="T15" s="3" t="s">
        <v>88</v>
      </c>
      <c r="U15" s="3" t="s">
        <v>0</v>
      </c>
      <c r="V15" s="3" t="s">
        <v>0</v>
      </c>
      <c r="W15" s="3" t="s">
        <v>0</v>
      </c>
      <c r="X15" s="3" t="s">
        <v>0</v>
      </c>
      <c r="Y15" s="3">
        <v>0.01</v>
      </c>
      <c r="Z15" s="3">
        <v>0.15</v>
      </c>
      <c r="AA15" s="3" t="s">
        <v>0</v>
      </c>
      <c r="AB15" s="3" t="s">
        <v>0</v>
      </c>
      <c r="AC15" s="3">
        <v>0.5</v>
      </c>
      <c r="AD15" s="3">
        <v>0.01</v>
      </c>
      <c r="AE15" s="3" t="s">
        <v>89</v>
      </c>
      <c r="AF15" s="3">
        <v>0.1</v>
      </c>
      <c r="AG15" s="3" t="s">
        <v>0</v>
      </c>
      <c r="AH15" s="3" t="s">
        <v>0</v>
      </c>
      <c r="AI15" s="3" t="s">
        <v>0</v>
      </c>
      <c r="AJ15" s="3" t="s">
        <v>0</v>
      </c>
      <c r="AK15" s="3" t="s">
        <v>0</v>
      </c>
      <c r="AL15" s="3">
        <v>-6.17</v>
      </c>
      <c r="AM15" s="3" t="s">
        <v>90</v>
      </c>
      <c r="AN15" s="3">
        <v>0.53169540152233774</v>
      </c>
      <c r="AO15" s="3">
        <v>0.53169540152233774</v>
      </c>
      <c r="AP15" s="3">
        <v>-0.58382891273500004</v>
      </c>
      <c r="AQ15" s="3" t="s">
        <v>0</v>
      </c>
      <c r="AR15" s="3" t="s">
        <v>0</v>
      </c>
      <c r="AS15" s="3">
        <v>-0.34188018798399999</v>
      </c>
      <c r="AT15" s="3">
        <v>-0.28084074738600001</v>
      </c>
      <c r="AU15" s="3">
        <v>1.01980096185E-3</v>
      </c>
      <c r="AV15" s="3">
        <v>0.28288034931</v>
      </c>
      <c r="AW15" s="3">
        <v>0.34270493968100002</v>
      </c>
      <c r="AX15" s="3" t="s">
        <v>0</v>
      </c>
      <c r="AY15" s="3" t="s">
        <v>0</v>
      </c>
      <c r="AZ15" s="3">
        <v>0.582134107874</v>
      </c>
      <c r="BA15" s="5">
        <v>-1</v>
      </c>
      <c r="BB15" s="3">
        <v>1</v>
      </c>
      <c r="BC15" s="3" t="s">
        <v>132</v>
      </c>
      <c r="BD15" s="3" t="s">
        <v>109</v>
      </c>
      <c r="BE15" s="3" t="s">
        <v>92</v>
      </c>
      <c r="BF15" s="3" t="s">
        <v>0</v>
      </c>
      <c r="BG15" s="3" t="s">
        <v>0</v>
      </c>
      <c r="BH15" s="3">
        <v>0.05</v>
      </c>
      <c r="BI15" s="3">
        <v>0.05</v>
      </c>
      <c r="BJ15" s="3" t="s">
        <v>0</v>
      </c>
      <c r="BK15" s="3" t="s">
        <v>0</v>
      </c>
      <c r="BL15" s="3" t="s">
        <v>0</v>
      </c>
      <c r="BM15" s="3" t="s">
        <v>0</v>
      </c>
      <c r="BN15" s="3" t="s">
        <v>0</v>
      </c>
      <c r="BO15" s="3">
        <v>0.18</v>
      </c>
      <c r="BP15" s="3" t="s">
        <v>0</v>
      </c>
      <c r="BQ15" s="3" t="s">
        <v>0</v>
      </c>
      <c r="BR15" s="3">
        <v>0.53637673327615543</v>
      </c>
      <c r="BS15" s="3">
        <v>0.53637673327615543</v>
      </c>
      <c r="BT15" s="3" t="s">
        <v>0</v>
      </c>
      <c r="BU15" s="3" t="s">
        <v>0</v>
      </c>
      <c r="BV15" s="3" t="s">
        <v>0</v>
      </c>
      <c r="BW15" s="3" t="s">
        <v>0</v>
      </c>
      <c r="BX15" s="3">
        <v>0</v>
      </c>
      <c r="BY15" s="3" t="s">
        <v>0</v>
      </c>
      <c r="BZ15" s="3" t="s">
        <v>0</v>
      </c>
    </row>
    <row r="16" spans="1:78" s="3" customFormat="1" x14ac:dyDescent="0.35">
      <c r="A16" s="3" t="s">
        <v>111</v>
      </c>
      <c r="B16" s="3" t="s">
        <v>84</v>
      </c>
      <c r="C16" s="3">
        <v>7</v>
      </c>
      <c r="D16" s="3" t="s">
        <v>108</v>
      </c>
      <c r="E16" s="3">
        <v>2.7728030000000001</v>
      </c>
      <c r="F16" s="3">
        <v>74.298810000000003</v>
      </c>
      <c r="G16" s="3">
        <v>1</v>
      </c>
      <c r="H16" s="3">
        <v>6551</v>
      </c>
      <c r="I16" s="3">
        <v>47</v>
      </c>
      <c r="J16" s="3">
        <v>6902.5</v>
      </c>
      <c r="K16" s="3">
        <v>7060</v>
      </c>
      <c r="L16" s="3">
        <v>6745</v>
      </c>
      <c r="M16" s="3" t="s">
        <v>87</v>
      </c>
      <c r="N16" s="3" t="s">
        <v>0</v>
      </c>
      <c r="O16" s="3" t="s">
        <v>0</v>
      </c>
      <c r="P16" s="3" t="s">
        <v>0</v>
      </c>
      <c r="Q16" s="3" t="s">
        <v>0</v>
      </c>
      <c r="R16" s="3" t="s">
        <v>0</v>
      </c>
      <c r="S16" s="3" t="s">
        <v>0</v>
      </c>
      <c r="T16" s="3" t="s">
        <v>88</v>
      </c>
      <c r="U16" s="3" t="s">
        <v>0</v>
      </c>
      <c r="V16" s="3" t="s">
        <v>0</v>
      </c>
      <c r="W16" s="3" t="s">
        <v>0</v>
      </c>
      <c r="X16" s="3" t="s">
        <v>0</v>
      </c>
      <c r="Y16" s="3">
        <v>0.01</v>
      </c>
      <c r="Z16" s="3">
        <v>0.15</v>
      </c>
      <c r="AA16" s="3" t="s">
        <v>0</v>
      </c>
      <c r="AB16" s="3" t="s">
        <v>0</v>
      </c>
      <c r="AC16" s="3">
        <v>0.5</v>
      </c>
      <c r="AD16" s="3">
        <v>0.01</v>
      </c>
      <c r="AE16" s="3" t="s">
        <v>89</v>
      </c>
      <c r="AF16" s="3">
        <v>0.1</v>
      </c>
      <c r="AG16" s="3" t="s">
        <v>0</v>
      </c>
      <c r="AH16" s="3" t="s">
        <v>0</v>
      </c>
      <c r="AI16" s="3" t="s">
        <v>0</v>
      </c>
      <c r="AJ16" s="3" t="s">
        <v>0</v>
      </c>
      <c r="AK16" s="3" t="s">
        <v>0</v>
      </c>
      <c r="AL16" s="3">
        <v>-5.12</v>
      </c>
      <c r="AM16" s="3" t="s">
        <v>90</v>
      </c>
      <c r="AN16" s="3">
        <v>0.53169540152233774</v>
      </c>
      <c r="AO16" s="3">
        <v>0.53169540152233774</v>
      </c>
      <c r="AP16" s="3">
        <v>-0.58382891273500004</v>
      </c>
      <c r="AQ16" s="3" t="s">
        <v>0</v>
      </c>
      <c r="AR16" s="3" t="s">
        <v>0</v>
      </c>
      <c r="AS16" s="3">
        <v>-0.34188018798399999</v>
      </c>
      <c r="AT16" s="3">
        <v>-0.28084074738600001</v>
      </c>
      <c r="AU16" s="3">
        <v>1.01980096185E-3</v>
      </c>
      <c r="AV16" s="3">
        <v>0.28288034931</v>
      </c>
      <c r="AW16" s="3">
        <v>0.34270493968100002</v>
      </c>
      <c r="AX16" s="3" t="s">
        <v>0</v>
      </c>
      <c r="AY16" s="3" t="s">
        <v>0</v>
      </c>
      <c r="AZ16" s="3">
        <v>0.582134107874</v>
      </c>
      <c r="BA16" s="5">
        <v>-1</v>
      </c>
      <c r="BB16" s="3">
        <v>1</v>
      </c>
      <c r="BC16" s="3" t="s">
        <v>132</v>
      </c>
      <c r="BD16" s="3" t="s">
        <v>112</v>
      </c>
      <c r="BE16" s="3" t="s">
        <v>92</v>
      </c>
      <c r="BF16" s="3" t="s">
        <v>0</v>
      </c>
      <c r="BG16" s="3" t="s">
        <v>0</v>
      </c>
      <c r="BH16" s="3">
        <v>0.05</v>
      </c>
      <c r="BI16" s="3">
        <v>0.05</v>
      </c>
      <c r="BJ16" s="3" t="s">
        <v>0</v>
      </c>
      <c r="BK16" s="3" t="s">
        <v>0</v>
      </c>
      <c r="BL16" s="3" t="s">
        <v>0</v>
      </c>
      <c r="BM16" s="3" t="s">
        <v>0</v>
      </c>
      <c r="BN16" s="3" t="s">
        <v>0</v>
      </c>
      <c r="BO16" s="3">
        <v>0.18</v>
      </c>
      <c r="BP16" s="3" t="s">
        <v>0</v>
      </c>
      <c r="BQ16" s="3" t="s">
        <v>0</v>
      </c>
      <c r="BR16" s="3">
        <v>0.53637673327615543</v>
      </c>
      <c r="BS16" s="3">
        <v>0.53637673327615543</v>
      </c>
      <c r="BT16" s="3" t="s">
        <v>0</v>
      </c>
      <c r="BU16" s="3" t="s">
        <v>0</v>
      </c>
      <c r="BV16" s="3" t="s">
        <v>0</v>
      </c>
      <c r="BW16" s="3" t="s">
        <v>0</v>
      </c>
      <c r="BX16" s="3">
        <v>0</v>
      </c>
      <c r="BY16" s="3" t="s">
        <v>0</v>
      </c>
      <c r="BZ16" s="3" t="s">
        <v>0</v>
      </c>
    </row>
    <row r="17" spans="1:78" s="3" customFormat="1" x14ac:dyDescent="0.35">
      <c r="A17" s="3" t="s">
        <v>113</v>
      </c>
      <c r="B17" s="3" t="s">
        <v>84</v>
      </c>
      <c r="C17" s="3">
        <v>7</v>
      </c>
      <c r="D17" s="3" t="s">
        <v>108</v>
      </c>
      <c r="E17" s="3">
        <v>2.7728030000000001</v>
      </c>
      <c r="F17" s="3">
        <v>74.298810000000003</v>
      </c>
      <c r="G17" s="3">
        <v>1</v>
      </c>
      <c r="H17" s="3">
        <v>6614</v>
      </c>
      <c r="I17" s="3">
        <v>61</v>
      </c>
      <c r="J17" s="3">
        <v>6982</v>
      </c>
      <c r="K17" s="3">
        <v>7154</v>
      </c>
      <c r="L17" s="3">
        <v>6810</v>
      </c>
      <c r="M17" s="3" t="s">
        <v>87</v>
      </c>
      <c r="N17" s="3" t="s">
        <v>0</v>
      </c>
      <c r="O17" s="3" t="s">
        <v>0</v>
      </c>
      <c r="P17" s="3" t="s">
        <v>0</v>
      </c>
      <c r="Q17" s="3" t="s">
        <v>0</v>
      </c>
      <c r="R17" s="3" t="s">
        <v>0</v>
      </c>
      <c r="S17" s="3" t="s">
        <v>0</v>
      </c>
      <c r="T17" s="3" t="s">
        <v>88</v>
      </c>
      <c r="U17" s="3" t="s">
        <v>0</v>
      </c>
      <c r="V17" s="3" t="s">
        <v>0</v>
      </c>
      <c r="W17" s="3" t="s">
        <v>0</v>
      </c>
      <c r="X17" s="3" t="s">
        <v>0</v>
      </c>
      <c r="Y17" s="3">
        <v>0.01</v>
      </c>
      <c r="Z17" s="3">
        <v>0.15</v>
      </c>
      <c r="AA17" s="3" t="s">
        <v>0</v>
      </c>
      <c r="AB17" s="3" t="s">
        <v>0</v>
      </c>
      <c r="AC17" s="3">
        <v>0.5</v>
      </c>
      <c r="AD17" s="3">
        <v>0.01</v>
      </c>
      <c r="AE17" s="3" t="s">
        <v>89</v>
      </c>
      <c r="AF17" s="3">
        <v>0.1</v>
      </c>
      <c r="AG17" s="3" t="s">
        <v>0</v>
      </c>
      <c r="AH17" s="3" t="s">
        <v>0</v>
      </c>
      <c r="AI17" s="3" t="s">
        <v>0</v>
      </c>
      <c r="AJ17" s="3" t="s">
        <v>0</v>
      </c>
      <c r="AK17" s="3" t="s">
        <v>0</v>
      </c>
      <c r="AL17" s="3">
        <v>-4.17</v>
      </c>
      <c r="AM17" s="3" t="s">
        <v>90</v>
      </c>
      <c r="AN17" s="3">
        <v>0.53169540152233774</v>
      </c>
      <c r="AO17" s="3">
        <v>0.53169540152233774</v>
      </c>
      <c r="AP17" s="3">
        <v>-0.58382891273500004</v>
      </c>
      <c r="AQ17" s="3" t="s">
        <v>0</v>
      </c>
      <c r="AR17" s="3" t="s">
        <v>0</v>
      </c>
      <c r="AS17" s="3">
        <v>-0.34188018798399999</v>
      </c>
      <c r="AT17" s="3">
        <v>-0.28084074738600001</v>
      </c>
      <c r="AU17" s="3">
        <v>1.01980096185E-3</v>
      </c>
      <c r="AV17" s="3">
        <v>0.28288034931</v>
      </c>
      <c r="AW17" s="3">
        <v>0.34270493968100002</v>
      </c>
      <c r="AX17" s="3" t="s">
        <v>0</v>
      </c>
      <c r="AY17" s="3" t="s">
        <v>0</v>
      </c>
      <c r="AZ17" s="3">
        <v>0.582134107874</v>
      </c>
      <c r="BA17" s="5">
        <v>-1</v>
      </c>
      <c r="BB17" s="3">
        <v>1</v>
      </c>
      <c r="BC17" s="3" t="s">
        <v>132</v>
      </c>
      <c r="BD17" s="3" t="s">
        <v>102</v>
      </c>
      <c r="BE17" s="3" t="s">
        <v>92</v>
      </c>
      <c r="BF17" s="3" t="s">
        <v>0</v>
      </c>
      <c r="BG17" s="3" t="s">
        <v>0</v>
      </c>
      <c r="BH17" s="3">
        <v>0.05</v>
      </c>
      <c r="BI17" s="3">
        <v>0.05</v>
      </c>
      <c r="BJ17" s="3" t="s">
        <v>0</v>
      </c>
      <c r="BK17" s="3" t="s">
        <v>0</v>
      </c>
      <c r="BL17" s="3" t="s">
        <v>0</v>
      </c>
      <c r="BM17" s="3" t="s">
        <v>0</v>
      </c>
      <c r="BN17" s="3" t="s">
        <v>0</v>
      </c>
      <c r="BO17" s="3">
        <v>0.18</v>
      </c>
      <c r="BP17" s="3" t="s">
        <v>0</v>
      </c>
      <c r="BQ17" s="3" t="s">
        <v>0</v>
      </c>
      <c r="BR17" s="3">
        <v>0.53637673327615543</v>
      </c>
      <c r="BS17" s="3">
        <v>0.53637673327615543</v>
      </c>
      <c r="BT17" s="3" t="s">
        <v>0</v>
      </c>
      <c r="BU17" s="3" t="s">
        <v>0</v>
      </c>
      <c r="BV17" s="3" t="s">
        <v>0</v>
      </c>
      <c r="BW17" s="3" t="s">
        <v>0</v>
      </c>
      <c r="BX17" s="3">
        <v>0</v>
      </c>
      <c r="BY17" s="3" t="s">
        <v>0</v>
      </c>
      <c r="BZ17" s="3" t="s">
        <v>0</v>
      </c>
    </row>
    <row r="18" spans="1:78" s="3" customFormat="1" x14ac:dyDescent="0.35">
      <c r="A18" s="3" t="s">
        <v>114</v>
      </c>
      <c r="B18" s="3" t="s">
        <v>84</v>
      </c>
      <c r="C18" s="3">
        <v>7</v>
      </c>
      <c r="D18" s="3" t="s">
        <v>108</v>
      </c>
      <c r="E18" s="3">
        <v>2.7728030000000001</v>
      </c>
      <c r="F18" s="3">
        <v>74.298810000000003</v>
      </c>
      <c r="G18" s="3">
        <v>1</v>
      </c>
      <c r="H18" s="3">
        <v>5802</v>
      </c>
      <c r="I18" s="3">
        <v>60</v>
      </c>
      <c r="J18" s="3">
        <v>6068</v>
      </c>
      <c r="K18" s="3">
        <v>6222</v>
      </c>
      <c r="L18" s="3">
        <v>5914</v>
      </c>
      <c r="M18" s="3" t="s">
        <v>87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0</v>
      </c>
      <c r="S18" s="3" t="s">
        <v>0</v>
      </c>
      <c r="T18" s="3" t="s">
        <v>88</v>
      </c>
      <c r="U18" s="3" t="s">
        <v>0</v>
      </c>
      <c r="V18" s="3" t="s">
        <v>0</v>
      </c>
      <c r="W18" s="3" t="s">
        <v>0</v>
      </c>
      <c r="X18" s="3" t="s">
        <v>0</v>
      </c>
      <c r="Y18" s="3">
        <v>0.01</v>
      </c>
      <c r="Z18" s="3">
        <v>0.15</v>
      </c>
      <c r="AA18" s="3" t="s">
        <v>0</v>
      </c>
      <c r="AB18" s="3" t="s">
        <v>0</v>
      </c>
      <c r="AC18" s="3">
        <v>0.5</v>
      </c>
      <c r="AD18" s="3">
        <v>0.01</v>
      </c>
      <c r="AE18" s="3" t="s">
        <v>89</v>
      </c>
      <c r="AF18" s="3">
        <v>0.1</v>
      </c>
      <c r="AG18" s="3" t="s">
        <v>0</v>
      </c>
      <c r="AH18" s="3" t="s">
        <v>0</v>
      </c>
      <c r="AI18" s="3" t="s">
        <v>0</v>
      </c>
      <c r="AJ18" s="3" t="s">
        <v>0</v>
      </c>
      <c r="AK18" s="3" t="s">
        <v>0</v>
      </c>
      <c r="AL18" s="3">
        <v>-2.5</v>
      </c>
      <c r="AM18" s="3" t="s">
        <v>90</v>
      </c>
      <c r="AN18" s="3">
        <v>0.53169540152233774</v>
      </c>
      <c r="AO18" s="3">
        <v>0.53169540152233774</v>
      </c>
      <c r="AP18" s="3">
        <v>-0.58382891273500004</v>
      </c>
      <c r="AQ18" s="3" t="s">
        <v>0</v>
      </c>
      <c r="AR18" s="3" t="s">
        <v>0</v>
      </c>
      <c r="AS18" s="3">
        <v>-0.34188018798399999</v>
      </c>
      <c r="AT18" s="3">
        <v>-0.28084074738600001</v>
      </c>
      <c r="AU18" s="3">
        <v>1.01980096185E-3</v>
      </c>
      <c r="AV18" s="3">
        <v>0.28288034931</v>
      </c>
      <c r="AW18" s="3">
        <v>0.34270493968100002</v>
      </c>
      <c r="AX18" s="3" t="s">
        <v>0</v>
      </c>
      <c r="AY18" s="3" t="s">
        <v>0</v>
      </c>
      <c r="AZ18" s="3">
        <v>0.582134107874</v>
      </c>
      <c r="BA18" s="5">
        <v>-1</v>
      </c>
      <c r="BB18" s="3">
        <v>1</v>
      </c>
      <c r="BC18" s="3" t="s">
        <v>132</v>
      </c>
      <c r="BD18" s="3" t="s">
        <v>102</v>
      </c>
      <c r="BE18" s="3" t="s">
        <v>92</v>
      </c>
      <c r="BF18" s="3" t="s">
        <v>0</v>
      </c>
      <c r="BG18" s="3" t="s">
        <v>0</v>
      </c>
      <c r="BH18" s="3">
        <v>0.05</v>
      </c>
      <c r="BI18" s="3">
        <v>0.05</v>
      </c>
      <c r="BJ18" s="3" t="s">
        <v>0</v>
      </c>
      <c r="BK18" s="3" t="s">
        <v>0</v>
      </c>
      <c r="BL18" s="3" t="s">
        <v>0</v>
      </c>
      <c r="BM18" s="3" t="s">
        <v>0</v>
      </c>
      <c r="BN18" s="3" t="s">
        <v>0</v>
      </c>
      <c r="BO18" s="3">
        <v>0.18</v>
      </c>
      <c r="BP18" s="3" t="s">
        <v>0</v>
      </c>
      <c r="BQ18" s="3" t="s">
        <v>0</v>
      </c>
      <c r="BR18" s="3">
        <v>0.53637673327615543</v>
      </c>
      <c r="BS18" s="3">
        <v>0.53637673327615543</v>
      </c>
      <c r="BT18" s="3" t="s">
        <v>0</v>
      </c>
      <c r="BU18" s="3" t="s">
        <v>0</v>
      </c>
      <c r="BV18" s="3" t="s">
        <v>0</v>
      </c>
      <c r="BW18" s="3" t="s">
        <v>0</v>
      </c>
      <c r="BX18" s="3">
        <v>0</v>
      </c>
      <c r="BY18" s="3" t="s">
        <v>0</v>
      </c>
      <c r="BZ18" s="3" t="s">
        <v>0</v>
      </c>
    </row>
    <row r="19" spans="1:78" s="3" customFormat="1" x14ac:dyDescent="0.35">
      <c r="A19" s="3" t="s">
        <v>115</v>
      </c>
      <c r="B19" s="3" t="s">
        <v>84</v>
      </c>
      <c r="C19" s="3">
        <v>7</v>
      </c>
      <c r="D19" s="3" t="s">
        <v>116</v>
      </c>
      <c r="E19" s="3">
        <v>2.7728030000000001</v>
      </c>
      <c r="F19" s="3">
        <v>74.298810000000003</v>
      </c>
      <c r="G19" s="3">
        <v>1</v>
      </c>
      <c r="H19" s="3">
        <v>7078</v>
      </c>
      <c r="I19" s="3">
        <v>48</v>
      </c>
      <c r="J19" s="3">
        <v>7454</v>
      </c>
      <c r="K19" s="3">
        <v>7558</v>
      </c>
      <c r="L19" s="3">
        <v>7350</v>
      </c>
      <c r="M19" s="3" t="s">
        <v>87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0</v>
      </c>
      <c r="S19" s="3" t="s">
        <v>0</v>
      </c>
      <c r="T19" s="3" t="s">
        <v>88</v>
      </c>
      <c r="U19" s="3" t="s">
        <v>0</v>
      </c>
      <c r="V19" s="3" t="s">
        <v>0</v>
      </c>
      <c r="W19" s="3" t="s">
        <v>0</v>
      </c>
      <c r="X19" s="3" t="s">
        <v>0</v>
      </c>
      <c r="Y19" s="3">
        <v>0.01</v>
      </c>
      <c r="Z19" s="3">
        <v>0.15</v>
      </c>
      <c r="AA19" s="3" t="s">
        <v>0</v>
      </c>
      <c r="AB19" s="3" t="s">
        <v>0</v>
      </c>
      <c r="AC19" s="3">
        <v>0.5</v>
      </c>
      <c r="AD19" s="3">
        <v>0.01</v>
      </c>
      <c r="AE19" s="3" t="s">
        <v>89</v>
      </c>
      <c r="AF19" s="3">
        <v>0.1</v>
      </c>
      <c r="AG19" s="3" t="s">
        <v>0</v>
      </c>
      <c r="AH19" s="3" t="s">
        <v>0</v>
      </c>
      <c r="AI19" s="3" t="s">
        <v>0</v>
      </c>
      <c r="AJ19" s="3" t="s">
        <v>0</v>
      </c>
      <c r="AK19" s="3" t="s">
        <v>0</v>
      </c>
      <c r="AL19" s="3">
        <v>-7.87</v>
      </c>
      <c r="AM19" s="3" t="s">
        <v>90</v>
      </c>
      <c r="AN19" s="3">
        <v>0.53169540152233774</v>
      </c>
      <c r="AO19" s="3">
        <v>0.53169540152233774</v>
      </c>
      <c r="AP19" s="3">
        <v>-0.58382891273500004</v>
      </c>
      <c r="AQ19" s="3" t="s">
        <v>0</v>
      </c>
      <c r="AR19" s="3" t="s">
        <v>0</v>
      </c>
      <c r="AS19" s="3">
        <v>-0.34188018798399999</v>
      </c>
      <c r="AT19" s="3">
        <v>-0.28084074738600001</v>
      </c>
      <c r="AU19" s="3">
        <v>1.01980096185E-3</v>
      </c>
      <c r="AV19" s="3">
        <v>0.28288034931</v>
      </c>
      <c r="AW19" s="3">
        <v>0.34270493968100002</v>
      </c>
      <c r="AX19" s="3" t="s">
        <v>0</v>
      </c>
      <c r="AY19" s="3" t="s">
        <v>0</v>
      </c>
      <c r="AZ19" s="3">
        <v>0.582134107874</v>
      </c>
      <c r="BA19" s="5">
        <v>-1</v>
      </c>
      <c r="BB19" s="3">
        <v>1</v>
      </c>
      <c r="BC19" s="3" t="s">
        <v>132</v>
      </c>
      <c r="BD19" s="3" t="s">
        <v>91</v>
      </c>
      <c r="BE19" s="3" t="s">
        <v>92</v>
      </c>
      <c r="BF19" s="3" t="s">
        <v>0</v>
      </c>
      <c r="BG19" s="3" t="s">
        <v>0</v>
      </c>
      <c r="BH19" s="3">
        <v>0.05</v>
      </c>
      <c r="BI19" s="3">
        <v>0.05</v>
      </c>
      <c r="BJ19" s="3" t="s">
        <v>0</v>
      </c>
      <c r="BK19" s="3" t="s">
        <v>0</v>
      </c>
      <c r="BL19" s="3" t="s">
        <v>0</v>
      </c>
      <c r="BM19" s="3" t="s">
        <v>0</v>
      </c>
      <c r="BN19" s="3" t="s">
        <v>0</v>
      </c>
      <c r="BO19" s="3">
        <v>0.18</v>
      </c>
      <c r="BP19" s="3" t="s">
        <v>0</v>
      </c>
      <c r="BQ19" s="3" t="s">
        <v>0</v>
      </c>
      <c r="BR19" s="3">
        <v>0.53637673327615543</v>
      </c>
      <c r="BS19" s="3">
        <v>0.53637673327615543</v>
      </c>
      <c r="BT19" s="3" t="s">
        <v>0</v>
      </c>
      <c r="BU19" s="3" t="s">
        <v>0</v>
      </c>
      <c r="BV19" s="3" t="s">
        <v>0</v>
      </c>
      <c r="BW19" s="3" t="s">
        <v>0</v>
      </c>
      <c r="BX19" s="3">
        <v>0</v>
      </c>
      <c r="BY19" s="3" t="s">
        <v>0</v>
      </c>
      <c r="BZ19" s="3" t="s">
        <v>0</v>
      </c>
    </row>
    <row r="20" spans="1:78" s="3" customFormat="1" x14ac:dyDescent="0.35">
      <c r="A20" s="3" t="s">
        <v>117</v>
      </c>
      <c r="B20" s="3" t="s">
        <v>84</v>
      </c>
      <c r="C20" s="3">
        <v>7</v>
      </c>
      <c r="D20" s="3" t="s">
        <v>116</v>
      </c>
      <c r="E20" s="3">
        <v>2.7728030000000001</v>
      </c>
      <c r="F20" s="3">
        <v>74.298810000000003</v>
      </c>
      <c r="G20" s="3">
        <v>1</v>
      </c>
      <c r="H20" s="3">
        <v>7052</v>
      </c>
      <c r="I20" s="3">
        <v>48</v>
      </c>
      <c r="J20" s="3">
        <v>7428.5</v>
      </c>
      <c r="K20" s="3">
        <v>7539</v>
      </c>
      <c r="L20" s="3">
        <v>7318</v>
      </c>
      <c r="M20" s="3" t="s">
        <v>87</v>
      </c>
      <c r="N20" s="3" t="s">
        <v>0</v>
      </c>
      <c r="O20" s="3" t="s">
        <v>0</v>
      </c>
      <c r="P20" s="3" t="s">
        <v>0</v>
      </c>
      <c r="Q20" s="3" t="s">
        <v>0</v>
      </c>
      <c r="R20" s="3" t="s">
        <v>0</v>
      </c>
      <c r="S20" s="3" t="s">
        <v>0</v>
      </c>
      <c r="T20" s="3" t="s">
        <v>88</v>
      </c>
      <c r="U20" s="3" t="s">
        <v>0</v>
      </c>
      <c r="V20" s="3" t="s">
        <v>0</v>
      </c>
      <c r="W20" s="3" t="s">
        <v>0</v>
      </c>
      <c r="X20" s="3" t="s">
        <v>0</v>
      </c>
      <c r="Y20" s="3">
        <v>0.01</v>
      </c>
      <c r="Z20" s="3">
        <v>0.15</v>
      </c>
      <c r="AA20" s="3" t="s">
        <v>0</v>
      </c>
      <c r="AB20" s="3" t="s">
        <v>0</v>
      </c>
      <c r="AC20" s="3">
        <v>0.5</v>
      </c>
      <c r="AD20" s="3">
        <v>0.01</v>
      </c>
      <c r="AE20" s="3" t="s">
        <v>89</v>
      </c>
      <c r="AF20" s="3">
        <v>0.1</v>
      </c>
      <c r="AG20" s="3" t="s">
        <v>0</v>
      </c>
      <c r="AH20" s="3" t="s">
        <v>0</v>
      </c>
      <c r="AI20" s="3" t="s">
        <v>0</v>
      </c>
      <c r="AJ20" s="3" t="s">
        <v>0</v>
      </c>
      <c r="AK20" s="3" t="s">
        <v>0</v>
      </c>
      <c r="AL20" s="3">
        <v>-6.72</v>
      </c>
      <c r="AM20" s="3" t="s">
        <v>90</v>
      </c>
      <c r="AN20" s="3">
        <v>0.53169540152233774</v>
      </c>
      <c r="AO20" s="3">
        <v>0.53169540152233774</v>
      </c>
      <c r="AP20" s="3">
        <v>-0.58382891273500004</v>
      </c>
      <c r="AQ20" s="3" t="s">
        <v>0</v>
      </c>
      <c r="AR20" s="3" t="s">
        <v>0</v>
      </c>
      <c r="AS20" s="3">
        <v>-0.34188018798399999</v>
      </c>
      <c r="AT20" s="3">
        <v>-0.28084074738600001</v>
      </c>
      <c r="AU20" s="3">
        <v>1.01980096185E-3</v>
      </c>
      <c r="AV20" s="3">
        <v>0.28288034931</v>
      </c>
      <c r="AW20" s="3">
        <v>0.34270493968100002</v>
      </c>
      <c r="AX20" s="3" t="s">
        <v>0</v>
      </c>
      <c r="AY20" s="3" t="s">
        <v>0</v>
      </c>
      <c r="AZ20" s="3">
        <v>0.582134107874</v>
      </c>
      <c r="BA20" s="5">
        <v>-1</v>
      </c>
      <c r="BB20" s="3">
        <v>1</v>
      </c>
      <c r="BC20" s="3" t="s">
        <v>132</v>
      </c>
      <c r="BD20" s="3" t="s">
        <v>91</v>
      </c>
      <c r="BE20" s="3" t="s">
        <v>92</v>
      </c>
      <c r="BF20" s="3" t="s">
        <v>0</v>
      </c>
      <c r="BG20" s="3" t="s">
        <v>0</v>
      </c>
      <c r="BH20" s="3">
        <v>0.05</v>
      </c>
      <c r="BI20" s="3">
        <v>0.05</v>
      </c>
      <c r="BJ20" s="3" t="s">
        <v>0</v>
      </c>
      <c r="BK20" s="3" t="s">
        <v>0</v>
      </c>
      <c r="BL20" s="3" t="s">
        <v>0</v>
      </c>
      <c r="BM20" s="3" t="s">
        <v>0</v>
      </c>
      <c r="BN20" s="3" t="s">
        <v>0</v>
      </c>
      <c r="BO20" s="3">
        <v>0.18</v>
      </c>
      <c r="BP20" s="3" t="s">
        <v>0</v>
      </c>
      <c r="BQ20" s="3" t="s">
        <v>0</v>
      </c>
      <c r="BR20" s="3">
        <v>0.53637673327615543</v>
      </c>
      <c r="BS20" s="3">
        <v>0.53637673327615543</v>
      </c>
      <c r="BT20" s="3" t="s">
        <v>0</v>
      </c>
      <c r="BU20" s="3" t="s">
        <v>0</v>
      </c>
      <c r="BV20" s="3" t="s">
        <v>0</v>
      </c>
      <c r="BW20" s="3" t="s">
        <v>0</v>
      </c>
      <c r="BX20" s="3">
        <v>0</v>
      </c>
      <c r="BY20" s="3" t="s">
        <v>0</v>
      </c>
      <c r="BZ20" s="3" t="s">
        <v>0</v>
      </c>
    </row>
    <row r="21" spans="1:78" s="3" customFormat="1" x14ac:dyDescent="0.35">
      <c r="A21" s="3" t="s">
        <v>118</v>
      </c>
      <c r="B21" s="3" t="s">
        <v>84</v>
      </c>
      <c r="C21" s="3">
        <v>7</v>
      </c>
      <c r="D21" s="3" t="s">
        <v>116</v>
      </c>
      <c r="E21" s="3">
        <v>2.7728030000000001</v>
      </c>
      <c r="F21" s="3">
        <v>74.298810000000003</v>
      </c>
      <c r="G21" s="3">
        <v>1</v>
      </c>
      <c r="H21" s="3">
        <v>6769</v>
      </c>
      <c r="I21" s="3">
        <v>57</v>
      </c>
      <c r="J21" s="3">
        <v>7145</v>
      </c>
      <c r="K21" s="3">
        <v>7296</v>
      </c>
      <c r="L21" s="3">
        <v>6994</v>
      </c>
      <c r="M21" s="3" t="s">
        <v>87</v>
      </c>
      <c r="N21" s="3" t="s">
        <v>0</v>
      </c>
      <c r="O21" s="3" t="s">
        <v>0</v>
      </c>
      <c r="P21" s="3" t="s">
        <v>0</v>
      </c>
      <c r="Q21" s="3" t="s">
        <v>0</v>
      </c>
      <c r="R21" s="3" t="s">
        <v>0</v>
      </c>
      <c r="S21" s="3" t="s">
        <v>0</v>
      </c>
      <c r="T21" s="3" t="s">
        <v>88</v>
      </c>
      <c r="U21" s="3" t="s">
        <v>0</v>
      </c>
      <c r="V21" s="3" t="s">
        <v>0</v>
      </c>
      <c r="W21" s="3" t="s">
        <v>0</v>
      </c>
      <c r="X21" s="3" t="s">
        <v>0</v>
      </c>
      <c r="Y21" s="3">
        <v>0.01</v>
      </c>
      <c r="Z21" s="3">
        <v>0.15</v>
      </c>
      <c r="AA21" s="3" t="s">
        <v>0</v>
      </c>
      <c r="AB21" s="3" t="s">
        <v>0</v>
      </c>
      <c r="AC21" s="3">
        <v>0.5</v>
      </c>
      <c r="AD21" s="3">
        <v>0.01</v>
      </c>
      <c r="AE21" s="3" t="s">
        <v>89</v>
      </c>
      <c r="AF21" s="3">
        <v>0.1</v>
      </c>
      <c r="AG21" s="3" t="s">
        <v>0</v>
      </c>
      <c r="AH21" s="3" t="s">
        <v>0</v>
      </c>
      <c r="AI21" s="3" t="s">
        <v>0</v>
      </c>
      <c r="AJ21" s="3" t="s">
        <v>0</v>
      </c>
      <c r="AK21" s="3" t="s">
        <v>0</v>
      </c>
      <c r="AL21" s="3">
        <v>-5.17</v>
      </c>
      <c r="AM21" s="3" t="s">
        <v>90</v>
      </c>
      <c r="AN21" s="3">
        <v>0.53169540152233774</v>
      </c>
      <c r="AO21" s="3">
        <v>0.53169540152233774</v>
      </c>
      <c r="AP21" s="3">
        <v>-0.58382891273500004</v>
      </c>
      <c r="AQ21" s="3" t="s">
        <v>0</v>
      </c>
      <c r="AR21" s="3" t="s">
        <v>0</v>
      </c>
      <c r="AS21" s="3">
        <v>-0.34188018798399999</v>
      </c>
      <c r="AT21" s="3">
        <v>-0.28084074738600001</v>
      </c>
      <c r="AU21" s="3">
        <v>1.01980096185E-3</v>
      </c>
      <c r="AV21" s="3">
        <v>0.28288034931</v>
      </c>
      <c r="AW21" s="3">
        <v>0.34270493968100002</v>
      </c>
      <c r="AX21" s="3" t="s">
        <v>0</v>
      </c>
      <c r="AY21" s="3" t="s">
        <v>0</v>
      </c>
      <c r="AZ21" s="3">
        <v>0.582134107874</v>
      </c>
      <c r="BA21" s="5">
        <v>-1</v>
      </c>
      <c r="BB21" s="3">
        <v>1</v>
      </c>
      <c r="BC21" s="3" t="s">
        <v>132</v>
      </c>
      <c r="BD21" s="3" t="s">
        <v>102</v>
      </c>
      <c r="BE21" s="3" t="s">
        <v>92</v>
      </c>
      <c r="BF21" s="3" t="s">
        <v>0</v>
      </c>
      <c r="BG21" s="3" t="s">
        <v>0</v>
      </c>
      <c r="BH21" s="3">
        <v>0.05</v>
      </c>
      <c r="BI21" s="3">
        <v>0.05</v>
      </c>
      <c r="BJ21" s="3" t="s">
        <v>0</v>
      </c>
      <c r="BK21" s="3" t="s">
        <v>0</v>
      </c>
      <c r="BL21" s="3" t="s">
        <v>0</v>
      </c>
      <c r="BM21" s="3" t="s">
        <v>0</v>
      </c>
      <c r="BN21" s="3" t="s">
        <v>0</v>
      </c>
      <c r="BO21" s="3">
        <v>0.18</v>
      </c>
      <c r="BP21" s="3" t="s">
        <v>0</v>
      </c>
      <c r="BQ21" s="3" t="s">
        <v>0</v>
      </c>
      <c r="BR21" s="3">
        <v>0.53637673327615543</v>
      </c>
      <c r="BS21" s="3">
        <v>0.53637673327615543</v>
      </c>
      <c r="BT21" s="3" t="s">
        <v>0</v>
      </c>
      <c r="BU21" s="3" t="s">
        <v>0</v>
      </c>
      <c r="BV21" s="3" t="s">
        <v>0</v>
      </c>
      <c r="BW21" s="3" t="s">
        <v>0</v>
      </c>
      <c r="BX21" s="3">
        <v>0</v>
      </c>
      <c r="BY21" s="3" t="s">
        <v>0</v>
      </c>
      <c r="BZ21" s="3" t="s">
        <v>0</v>
      </c>
    </row>
    <row r="22" spans="1:78" s="3" customFormat="1" x14ac:dyDescent="0.35">
      <c r="A22" s="3" t="s">
        <v>119</v>
      </c>
      <c r="B22" s="3" t="s">
        <v>84</v>
      </c>
      <c r="C22" s="3">
        <v>7</v>
      </c>
      <c r="D22" s="3" t="s">
        <v>116</v>
      </c>
      <c r="E22" s="3">
        <v>2.7728030000000001</v>
      </c>
      <c r="F22" s="3">
        <v>74.298810000000003</v>
      </c>
      <c r="G22" s="3">
        <v>1</v>
      </c>
      <c r="H22" s="3">
        <v>6041</v>
      </c>
      <c r="I22" s="3">
        <v>46</v>
      </c>
      <c r="J22" s="3">
        <v>6324.5</v>
      </c>
      <c r="K22" s="3">
        <v>6436</v>
      </c>
      <c r="L22" s="3">
        <v>6213</v>
      </c>
      <c r="M22" s="3" t="s">
        <v>87</v>
      </c>
      <c r="N22" s="3" t="s">
        <v>0</v>
      </c>
      <c r="O22" s="3" t="s">
        <v>0</v>
      </c>
      <c r="P22" s="3" t="s">
        <v>0</v>
      </c>
      <c r="Q22" s="3" t="s">
        <v>0</v>
      </c>
      <c r="R22" s="3" t="s">
        <v>0</v>
      </c>
      <c r="S22" s="3" t="s">
        <v>0</v>
      </c>
      <c r="T22" s="3" t="s">
        <v>88</v>
      </c>
      <c r="U22" s="3" t="s">
        <v>0</v>
      </c>
      <c r="V22" s="3" t="s">
        <v>0</v>
      </c>
      <c r="W22" s="3" t="s">
        <v>0</v>
      </c>
      <c r="X22" s="3" t="s">
        <v>0</v>
      </c>
      <c r="Y22" s="3">
        <v>0.01</v>
      </c>
      <c r="Z22" s="3">
        <v>0.15</v>
      </c>
      <c r="AA22" s="3" t="s">
        <v>0</v>
      </c>
      <c r="AB22" s="3" t="s">
        <v>0</v>
      </c>
      <c r="AC22" s="3">
        <v>0.5</v>
      </c>
      <c r="AD22" s="3">
        <v>0.01</v>
      </c>
      <c r="AE22" s="3" t="s">
        <v>89</v>
      </c>
      <c r="AF22" s="3">
        <v>0.1</v>
      </c>
      <c r="AG22" s="3" t="s">
        <v>0</v>
      </c>
      <c r="AH22" s="3" t="s">
        <v>0</v>
      </c>
      <c r="AI22" s="3" t="s">
        <v>0</v>
      </c>
      <c r="AJ22" s="3" t="s">
        <v>0</v>
      </c>
      <c r="AK22" s="3" t="s">
        <v>0</v>
      </c>
      <c r="AL22" s="3">
        <v>-2.87</v>
      </c>
      <c r="AM22" s="3" t="s">
        <v>90</v>
      </c>
      <c r="AN22" s="3">
        <v>0.53169540152233774</v>
      </c>
      <c r="AO22" s="3">
        <v>0.53169540152233774</v>
      </c>
      <c r="AP22" s="3">
        <v>-0.58382891273500004</v>
      </c>
      <c r="AQ22" s="3" t="s">
        <v>0</v>
      </c>
      <c r="AR22" s="3" t="s">
        <v>0</v>
      </c>
      <c r="AS22" s="3">
        <v>-0.34188018798399999</v>
      </c>
      <c r="AT22" s="3">
        <v>-0.28084074738600001</v>
      </c>
      <c r="AU22" s="3">
        <v>1.01980096185E-3</v>
      </c>
      <c r="AV22" s="3">
        <v>0.28288034931</v>
      </c>
      <c r="AW22" s="3">
        <v>0.34270493968100002</v>
      </c>
      <c r="AX22" s="3" t="s">
        <v>0</v>
      </c>
      <c r="AY22" s="3" t="s">
        <v>0</v>
      </c>
      <c r="AZ22" s="3">
        <v>0.582134107874</v>
      </c>
      <c r="BA22" s="5">
        <v>-1</v>
      </c>
      <c r="BB22" s="3">
        <v>1</v>
      </c>
      <c r="BC22" s="3" t="s">
        <v>132</v>
      </c>
      <c r="BD22" s="3" t="s">
        <v>102</v>
      </c>
      <c r="BE22" s="3" t="s">
        <v>92</v>
      </c>
      <c r="BF22" s="3" t="s">
        <v>0</v>
      </c>
      <c r="BG22" s="3" t="s">
        <v>0</v>
      </c>
      <c r="BH22" s="3">
        <v>0.05</v>
      </c>
      <c r="BI22" s="3">
        <v>0.05</v>
      </c>
      <c r="BJ22" s="3" t="s">
        <v>0</v>
      </c>
      <c r="BK22" s="3" t="s">
        <v>0</v>
      </c>
      <c r="BL22" s="3" t="s">
        <v>0</v>
      </c>
      <c r="BM22" s="3" t="s">
        <v>0</v>
      </c>
      <c r="BN22" s="3" t="s">
        <v>0</v>
      </c>
      <c r="BO22" s="3">
        <v>0.18</v>
      </c>
      <c r="BP22" s="3" t="s">
        <v>0</v>
      </c>
      <c r="BQ22" s="3" t="s">
        <v>0</v>
      </c>
      <c r="BR22" s="3">
        <v>0.53637673327615543</v>
      </c>
      <c r="BS22" s="3">
        <v>0.53637673327615543</v>
      </c>
      <c r="BT22" s="3" t="s">
        <v>0</v>
      </c>
      <c r="BU22" s="3" t="s">
        <v>0</v>
      </c>
      <c r="BV22" s="3" t="s">
        <v>0</v>
      </c>
      <c r="BW22" s="3" t="s">
        <v>0</v>
      </c>
      <c r="BX22" s="3">
        <v>0</v>
      </c>
      <c r="BY22" s="3" t="s">
        <v>0</v>
      </c>
      <c r="BZ22" s="3" t="s">
        <v>0</v>
      </c>
    </row>
    <row r="23" spans="1:78" s="3" customFormat="1" x14ac:dyDescent="0.35">
      <c r="A23" s="3" t="s">
        <v>120</v>
      </c>
      <c r="B23" s="3" t="s">
        <v>84</v>
      </c>
      <c r="C23" s="3">
        <v>7</v>
      </c>
      <c r="D23" s="3" t="s">
        <v>116</v>
      </c>
      <c r="E23" s="3">
        <v>2.7728030000000001</v>
      </c>
      <c r="F23" s="3">
        <v>74.298810000000003</v>
      </c>
      <c r="G23" s="3">
        <v>1</v>
      </c>
      <c r="H23" s="3">
        <v>4404</v>
      </c>
      <c r="I23" s="3">
        <v>42</v>
      </c>
      <c r="J23" s="3">
        <v>4374.5</v>
      </c>
      <c r="K23" s="3">
        <v>4518</v>
      </c>
      <c r="L23" s="3">
        <v>4231</v>
      </c>
      <c r="M23" s="3" t="s">
        <v>87</v>
      </c>
      <c r="N23" s="3" t="s">
        <v>0</v>
      </c>
      <c r="O23" s="3" t="s">
        <v>0</v>
      </c>
      <c r="P23" s="3" t="s">
        <v>0</v>
      </c>
      <c r="Q23" s="3" t="s">
        <v>0</v>
      </c>
      <c r="R23" s="3" t="s">
        <v>0</v>
      </c>
      <c r="S23" s="3" t="s">
        <v>0</v>
      </c>
      <c r="T23" s="3" t="s">
        <v>88</v>
      </c>
      <c r="U23" s="3" t="s">
        <v>0</v>
      </c>
      <c r="V23" s="3" t="s">
        <v>0</v>
      </c>
      <c r="W23" s="3" t="s">
        <v>0</v>
      </c>
      <c r="X23" s="3" t="s">
        <v>0</v>
      </c>
      <c r="Y23" s="3">
        <v>0.01</v>
      </c>
      <c r="Z23" s="3">
        <v>0.15</v>
      </c>
      <c r="AA23" s="3" t="s">
        <v>0</v>
      </c>
      <c r="AB23" s="3" t="s">
        <v>0</v>
      </c>
      <c r="AC23" s="3">
        <v>0.5</v>
      </c>
      <c r="AD23" s="3">
        <v>0.01</v>
      </c>
      <c r="AE23" s="3" t="s">
        <v>89</v>
      </c>
      <c r="AF23" s="3">
        <v>0.1</v>
      </c>
      <c r="AG23" s="3" t="s">
        <v>0</v>
      </c>
      <c r="AH23" s="3" t="s">
        <v>0</v>
      </c>
      <c r="AI23" s="3" t="s">
        <v>0</v>
      </c>
      <c r="AJ23" s="3" t="s">
        <v>0</v>
      </c>
      <c r="AK23" s="3" t="s">
        <v>0</v>
      </c>
      <c r="AL23" s="3">
        <v>-1.36</v>
      </c>
      <c r="AM23" s="3" t="s">
        <v>90</v>
      </c>
      <c r="AN23" s="3">
        <v>0.53169540152233774</v>
      </c>
      <c r="AO23" s="3">
        <v>0.53169540152233774</v>
      </c>
      <c r="AP23" s="3">
        <v>-0.58382891273500004</v>
      </c>
      <c r="AQ23" s="3" t="s">
        <v>0</v>
      </c>
      <c r="AR23" s="3" t="s">
        <v>0</v>
      </c>
      <c r="AS23" s="3">
        <v>-0.34188018798399999</v>
      </c>
      <c r="AT23" s="3">
        <v>-0.28084074738600001</v>
      </c>
      <c r="AU23" s="3">
        <v>1.01980096185E-3</v>
      </c>
      <c r="AV23" s="3">
        <v>0.28288034931</v>
      </c>
      <c r="AW23" s="3">
        <v>0.34270493968100002</v>
      </c>
      <c r="AX23" s="3" t="s">
        <v>0</v>
      </c>
      <c r="AY23" s="3" t="s">
        <v>0</v>
      </c>
      <c r="AZ23" s="3">
        <v>0.582134107874</v>
      </c>
      <c r="BA23" s="5">
        <v>-1</v>
      </c>
      <c r="BB23" s="3">
        <v>1</v>
      </c>
      <c r="BC23" s="3" t="s">
        <v>132</v>
      </c>
      <c r="BD23" s="3" t="s">
        <v>102</v>
      </c>
      <c r="BE23" s="3" t="s">
        <v>92</v>
      </c>
      <c r="BF23" s="3" t="s">
        <v>0</v>
      </c>
      <c r="BG23" s="3" t="s">
        <v>0</v>
      </c>
      <c r="BH23" s="3">
        <v>0.05</v>
      </c>
      <c r="BI23" s="3">
        <v>0.05</v>
      </c>
      <c r="BJ23" s="3" t="s">
        <v>0</v>
      </c>
      <c r="BK23" s="3" t="s">
        <v>0</v>
      </c>
      <c r="BL23" s="3" t="s">
        <v>0</v>
      </c>
      <c r="BM23" s="3" t="s">
        <v>0</v>
      </c>
      <c r="BN23" s="3" t="s">
        <v>0</v>
      </c>
      <c r="BO23" s="3">
        <v>0.18</v>
      </c>
      <c r="BP23" s="3" t="s">
        <v>0</v>
      </c>
      <c r="BQ23" s="3" t="s">
        <v>0</v>
      </c>
      <c r="BR23" s="3">
        <v>0.53637673327615543</v>
      </c>
      <c r="BS23" s="3">
        <v>0.53637673327615543</v>
      </c>
      <c r="BT23" s="3" t="s">
        <v>0</v>
      </c>
      <c r="BU23" s="3" t="s">
        <v>0</v>
      </c>
      <c r="BV23" s="3" t="s">
        <v>0</v>
      </c>
      <c r="BW23" s="3" t="s">
        <v>0</v>
      </c>
      <c r="BX23" s="3">
        <v>0</v>
      </c>
      <c r="BY23" s="3" t="s">
        <v>0</v>
      </c>
      <c r="BZ23" s="3" t="s">
        <v>0</v>
      </c>
    </row>
    <row r="24" spans="1:78" s="3" customFormat="1" x14ac:dyDescent="0.35">
      <c r="A24" s="3" t="s">
        <v>121</v>
      </c>
      <c r="B24" s="3" t="s">
        <v>84</v>
      </c>
      <c r="C24" s="3">
        <v>7</v>
      </c>
      <c r="D24" s="3" t="s">
        <v>122</v>
      </c>
      <c r="E24" s="3">
        <v>2.7728030000000001</v>
      </c>
      <c r="F24" s="3">
        <v>74.298810000000003</v>
      </c>
      <c r="G24" s="3">
        <v>1</v>
      </c>
      <c r="H24" s="3">
        <v>4078</v>
      </c>
      <c r="I24" s="3">
        <v>70</v>
      </c>
      <c r="J24" s="3">
        <v>3930</v>
      </c>
      <c r="K24" s="3">
        <v>4144</v>
      </c>
      <c r="L24" s="3">
        <v>3716</v>
      </c>
      <c r="M24" s="3" t="s">
        <v>87</v>
      </c>
      <c r="N24" s="3" t="s">
        <v>0</v>
      </c>
      <c r="O24" s="3" t="s">
        <v>0</v>
      </c>
      <c r="P24" s="3" t="s">
        <v>0</v>
      </c>
      <c r="Q24" s="3" t="s">
        <v>0</v>
      </c>
      <c r="R24" s="3" t="s">
        <v>0</v>
      </c>
      <c r="S24" s="3" t="s">
        <v>0</v>
      </c>
      <c r="T24" s="3" t="s">
        <v>88</v>
      </c>
      <c r="U24" s="3" t="s">
        <v>0</v>
      </c>
      <c r="V24" s="3" t="s">
        <v>0</v>
      </c>
      <c r="W24" s="3" t="s">
        <v>0</v>
      </c>
      <c r="X24" s="3" t="s">
        <v>0</v>
      </c>
      <c r="Y24" s="3">
        <v>0.01</v>
      </c>
      <c r="Z24" s="3">
        <v>0.15</v>
      </c>
      <c r="AA24" s="3" t="s">
        <v>0</v>
      </c>
      <c r="AB24" s="3" t="s">
        <v>0</v>
      </c>
      <c r="AC24" s="3">
        <v>0.5</v>
      </c>
      <c r="AD24" s="3">
        <v>0.01</v>
      </c>
      <c r="AE24" s="3" t="s">
        <v>89</v>
      </c>
      <c r="AF24" s="3">
        <v>0.1</v>
      </c>
      <c r="AG24" s="3" t="s">
        <v>0</v>
      </c>
      <c r="AH24" s="3" t="s">
        <v>0</v>
      </c>
      <c r="AI24" s="3" t="s">
        <v>0</v>
      </c>
      <c r="AJ24" s="3" t="s">
        <v>0</v>
      </c>
      <c r="AK24" s="3" t="s">
        <v>0</v>
      </c>
      <c r="AL24" s="3">
        <v>-1.17</v>
      </c>
      <c r="AM24" s="3" t="s">
        <v>90</v>
      </c>
      <c r="AN24" s="3">
        <v>0.53169540152233774</v>
      </c>
      <c r="AO24" s="3">
        <v>0.53169540152233774</v>
      </c>
      <c r="AP24" s="3">
        <v>-0.58382891273500004</v>
      </c>
      <c r="AQ24" s="3" t="s">
        <v>0</v>
      </c>
      <c r="AR24" s="3" t="s">
        <v>0</v>
      </c>
      <c r="AS24" s="3">
        <v>-0.34188018798399999</v>
      </c>
      <c r="AT24" s="3">
        <v>-0.28084074738600001</v>
      </c>
      <c r="AU24" s="3">
        <v>1.01980096185E-3</v>
      </c>
      <c r="AV24" s="3">
        <v>0.28288034931</v>
      </c>
      <c r="AW24" s="3">
        <v>0.34270493968100002</v>
      </c>
      <c r="AX24" s="3" t="s">
        <v>0</v>
      </c>
      <c r="AY24" s="3" t="s">
        <v>0</v>
      </c>
      <c r="AZ24" s="3">
        <v>0.582134107874</v>
      </c>
      <c r="BA24" s="5">
        <v>-1</v>
      </c>
      <c r="BB24" s="3">
        <v>1</v>
      </c>
      <c r="BC24" s="3" t="s">
        <v>132</v>
      </c>
      <c r="BD24" s="3" t="s">
        <v>123</v>
      </c>
      <c r="BE24" s="3" t="s">
        <v>92</v>
      </c>
      <c r="BF24" s="3" t="s">
        <v>0</v>
      </c>
      <c r="BG24" s="3" t="s">
        <v>0</v>
      </c>
      <c r="BH24" s="3">
        <v>0.05</v>
      </c>
      <c r="BI24" s="3">
        <v>0.05</v>
      </c>
      <c r="BJ24" s="3" t="s">
        <v>0</v>
      </c>
      <c r="BK24" s="3" t="s">
        <v>0</v>
      </c>
      <c r="BL24" s="3" t="s">
        <v>0</v>
      </c>
      <c r="BM24" s="3" t="s">
        <v>0</v>
      </c>
      <c r="BN24" s="3" t="s">
        <v>0</v>
      </c>
      <c r="BO24" s="3">
        <v>0.18</v>
      </c>
      <c r="BP24" s="3" t="s">
        <v>0</v>
      </c>
      <c r="BQ24" s="3" t="s">
        <v>0</v>
      </c>
      <c r="BR24" s="3">
        <v>0.53637673327615543</v>
      </c>
      <c r="BS24" s="3">
        <v>0.53637673327615543</v>
      </c>
      <c r="BT24" s="3" t="s">
        <v>0</v>
      </c>
      <c r="BU24" s="3" t="s">
        <v>0</v>
      </c>
      <c r="BV24" s="3" t="s">
        <v>0</v>
      </c>
      <c r="BW24" s="3" t="s">
        <v>0</v>
      </c>
      <c r="BX24" s="3">
        <v>0</v>
      </c>
      <c r="BY24" s="3" t="s">
        <v>0</v>
      </c>
      <c r="BZ24" s="3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3"/>
  <sheetViews>
    <sheetView workbookViewId="0">
      <selection sqref="A1:XFD1"/>
    </sheetView>
  </sheetViews>
  <sheetFormatPr baseColWidth="10" defaultColWidth="8.7265625" defaultRowHeight="14.5" x14ac:dyDescent="0.35"/>
  <cols>
    <col min="9" max="9" width="31" bestFit="1" customWidth="1"/>
  </cols>
  <sheetData>
    <row r="1" spans="1:78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s="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</row>
    <row r="2" spans="1:78" s="3" customFormat="1" x14ac:dyDescent="0.35">
      <c r="BA2" s="4"/>
    </row>
    <row r="3" spans="1:78" s="3" customFormat="1" x14ac:dyDescent="0.35">
      <c r="BA3" s="4"/>
    </row>
    <row r="4" spans="1:78" s="3" customFormat="1" x14ac:dyDescent="0.35">
      <c r="BA4" s="4"/>
    </row>
    <row r="5" spans="1:78" s="3" customFormat="1" x14ac:dyDescent="0.35">
      <c r="BA5" s="4"/>
    </row>
    <row r="6" spans="1:78" s="3" customFormat="1" x14ac:dyDescent="0.35">
      <c r="BA6" s="4"/>
    </row>
    <row r="7" spans="1:78" s="3" customFormat="1" x14ac:dyDescent="0.35">
      <c r="BA7" s="4"/>
    </row>
    <row r="8" spans="1:78" s="3" customFormat="1" x14ac:dyDescent="0.35">
      <c r="BA8" s="4"/>
    </row>
    <row r="9" spans="1:78" s="3" customFormat="1" x14ac:dyDescent="0.35">
      <c r="BA9" s="4"/>
    </row>
    <row r="10" spans="1:78" s="3" customFormat="1" x14ac:dyDescent="0.35"/>
    <row r="11" spans="1:78" s="3" customFormat="1" x14ac:dyDescent="0.35"/>
    <row r="12" spans="1:78" s="3" customFormat="1" x14ac:dyDescent="0.35"/>
    <row r="13" spans="1:78" s="3" customForma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"/>
  <sheetViews>
    <sheetView topLeftCell="BF1" workbookViewId="0">
      <selection activeCell="BO5" sqref="BO5"/>
    </sheetView>
  </sheetViews>
  <sheetFormatPr baseColWidth="10" defaultColWidth="8.7265625" defaultRowHeight="14.5" x14ac:dyDescent="0.35"/>
  <cols>
    <col min="40" max="40" width="32.7265625" bestFit="1" customWidth="1"/>
    <col min="41" max="41" width="32.453125" bestFit="1" customWidth="1"/>
    <col min="53" max="53" width="8.7265625" style="6"/>
  </cols>
  <sheetData>
    <row r="1" spans="1:78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s="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</row>
    <row r="2" spans="1:78" s="3" customFormat="1" x14ac:dyDescent="0.35">
      <c r="A2" s="3" t="s">
        <v>124</v>
      </c>
      <c r="B2" s="3" t="s">
        <v>84</v>
      </c>
      <c r="C2" s="3" t="s">
        <v>85</v>
      </c>
      <c r="D2" s="3" t="s">
        <v>125</v>
      </c>
      <c r="E2" s="3">
        <v>2.7728030000000001</v>
      </c>
      <c r="F2" s="3">
        <v>74.298810000000003</v>
      </c>
      <c r="G2" s="3">
        <v>1</v>
      </c>
      <c r="H2" s="3">
        <v>3679</v>
      </c>
      <c r="I2" s="3">
        <v>45</v>
      </c>
      <c r="J2" s="3">
        <v>3444.5</v>
      </c>
      <c r="K2" s="3">
        <v>3568</v>
      </c>
      <c r="L2" s="3">
        <v>3321</v>
      </c>
      <c r="M2" s="3" t="s">
        <v>87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88</v>
      </c>
      <c r="U2" s="3" t="s">
        <v>0</v>
      </c>
      <c r="V2" s="3" t="s">
        <v>0</v>
      </c>
      <c r="W2" s="3" t="s">
        <v>0</v>
      </c>
      <c r="X2" s="3" t="s">
        <v>0</v>
      </c>
      <c r="Y2" s="3">
        <v>0.01</v>
      </c>
      <c r="Z2" s="3">
        <v>0.15</v>
      </c>
      <c r="AA2" s="3" t="s">
        <v>0</v>
      </c>
      <c r="AB2" s="3" t="s">
        <v>0</v>
      </c>
      <c r="AC2" s="3">
        <v>0.5</v>
      </c>
      <c r="AD2" s="3">
        <v>0.01</v>
      </c>
      <c r="AE2" s="3" t="s">
        <v>89</v>
      </c>
      <c r="AF2" s="3">
        <v>0.1</v>
      </c>
      <c r="AG2" s="3" t="s">
        <v>0</v>
      </c>
      <c r="AH2" s="3" t="s">
        <v>0</v>
      </c>
      <c r="AI2" s="3" t="s">
        <v>0</v>
      </c>
      <c r="AJ2" s="3" t="s">
        <v>0</v>
      </c>
      <c r="AK2" s="3" t="s">
        <v>0</v>
      </c>
      <c r="AL2" s="3">
        <v>-0.25</v>
      </c>
      <c r="AM2" s="3" t="s">
        <v>90</v>
      </c>
      <c r="AN2" s="3">
        <v>0.53169540152233774</v>
      </c>
      <c r="AO2" s="3">
        <v>0.53169540152233774</v>
      </c>
      <c r="AP2" s="3">
        <v>-0.58382891273500004</v>
      </c>
      <c r="AQ2" s="3" t="s">
        <v>0</v>
      </c>
      <c r="AR2" s="3" t="s">
        <v>0</v>
      </c>
      <c r="AS2" s="3">
        <v>-0.34188018798399999</v>
      </c>
      <c r="AT2" s="3">
        <v>-0.28084074738600001</v>
      </c>
      <c r="AU2" s="3">
        <v>1.01980096185E-3</v>
      </c>
      <c r="AV2" s="3">
        <v>0.28288034931</v>
      </c>
      <c r="AW2" s="3">
        <v>0.34270493968100002</v>
      </c>
      <c r="AX2" s="3" t="s">
        <v>0</v>
      </c>
      <c r="AY2" s="3" t="s">
        <v>0</v>
      </c>
      <c r="AZ2" s="3">
        <v>0.582134107874</v>
      </c>
      <c r="BA2" s="5">
        <v>0</v>
      </c>
      <c r="BB2" s="3">
        <v>1</v>
      </c>
      <c r="BC2" s="3" t="s">
        <v>133</v>
      </c>
      <c r="BD2" s="3" t="s">
        <v>126</v>
      </c>
      <c r="BE2" s="3" t="s">
        <v>134</v>
      </c>
      <c r="BF2" s="3">
        <v>-0.4323348300605</v>
      </c>
      <c r="BG2" s="3">
        <v>0.15149408267450001</v>
      </c>
      <c r="BH2" s="3">
        <v>0.05</v>
      </c>
      <c r="BI2" s="3">
        <v>0.05</v>
      </c>
      <c r="BJ2" s="3" t="s">
        <v>0</v>
      </c>
      <c r="BK2" s="3" t="s">
        <v>0</v>
      </c>
      <c r="BL2" s="3" t="s">
        <v>0</v>
      </c>
      <c r="BM2" s="3" t="s">
        <v>0</v>
      </c>
      <c r="BN2" s="3" t="s">
        <v>0</v>
      </c>
      <c r="BO2" s="3">
        <v>0.18</v>
      </c>
      <c r="BP2" s="3" t="s">
        <v>0</v>
      </c>
      <c r="BQ2" s="3">
        <v>0.1823348300605</v>
      </c>
      <c r="BR2" s="3">
        <v>0.55736025789913313</v>
      </c>
      <c r="BS2" s="3">
        <v>0.55736025789913313</v>
      </c>
      <c r="BT2" s="3" t="s">
        <v>0</v>
      </c>
      <c r="BU2" s="3" t="s">
        <v>0</v>
      </c>
      <c r="BV2" s="3" t="s">
        <v>0</v>
      </c>
      <c r="BW2" s="3" t="s">
        <v>0</v>
      </c>
      <c r="BX2" s="3">
        <v>0</v>
      </c>
      <c r="BY2" s="3" t="s">
        <v>0</v>
      </c>
      <c r="BZ2" s="3" t="s">
        <v>127</v>
      </c>
    </row>
    <row r="3" spans="1:78" s="3" customFormat="1" x14ac:dyDescent="0.35">
      <c r="A3" s="3" t="s">
        <v>128</v>
      </c>
      <c r="B3" s="3" t="s">
        <v>84</v>
      </c>
      <c r="C3" s="3" t="s">
        <v>85</v>
      </c>
      <c r="D3" s="3" t="s">
        <v>129</v>
      </c>
      <c r="E3" s="3">
        <v>2.775182</v>
      </c>
      <c r="F3" s="3">
        <v>74.339260999999993</v>
      </c>
      <c r="G3" s="3">
        <v>1</v>
      </c>
      <c r="H3" s="3">
        <v>2566</v>
      </c>
      <c r="I3" s="3">
        <v>39</v>
      </c>
      <c r="J3" s="3">
        <v>2090.5</v>
      </c>
      <c r="K3" s="3">
        <v>2241</v>
      </c>
      <c r="L3" s="3">
        <v>1940</v>
      </c>
      <c r="M3" s="3" t="s">
        <v>87</v>
      </c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3" t="s">
        <v>88</v>
      </c>
      <c r="U3" s="3" t="s">
        <v>0</v>
      </c>
      <c r="V3" s="3" t="s">
        <v>0</v>
      </c>
      <c r="W3" s="3" t="s">
        <v>0</v>
      </c>
      <c r="X3" s="3" t="s">
        <v>0</v>
      </c>
      <c r="Y3" s="3">
        <v>0.01</v>
      </c>
      <c r="Z3" s="3">
        <v>0.15</v>
      </c>
      <c r="AA3" s="3" t="s">
        <v>0</v>
      </c>
      <c r="AB3" s="3" t="s">
        <v>0</v>
      </c>
      <c r="AC3" s="3">
        <v>0.5</v>
      </c>
      <c r="AD3" s="3">
        <v>0.01</v>
      </c>
      <c r="AE3" s="3" t="s">
        <v>89</v>
      </c>
      <c r="AF3" s="3">
        <v>0.1</v>
      </c>
      <c r="AG3" s="3" t="s">
        <v>0</v>
      </c>
      <c r="AH3" s="3" t="s">
        <v>0</v>
      </c>
      <c r="AI3" s="3" t="s">
        <v>0</v>
      </c>
      <c r="AJ3" s="3" t="s">
        <v>0</v>
      </c>
      <c r="AK3" s="3" t="s">
        <v>0</v>
      </c>
      <c r="AL3" s="3">
        <v>-0.06</v>
      </c>
      <c r="AM3" s="3" t="s">
        <v>90</v>
      </c>
      <c r="AN3" s="3">
        <v>0.53169540152233774</v>
      </c>
      <c r="AO3" s="3">
        <v>0.53169540152233774</v>
      </c>
      <c r="AP3" s="3">
        <v>-0.58343832786299998</v>
      </c>
      <c r="AQ3" s="3" t="s">
        <v>0</v>
      </c>
      <c r="AR3" s="3" t="s">
        <v>0</v>
      </c>
      <c r="AS3" s="3">
        <v>-0.34158936812099999</v>
      </c>
      <c r="AT3" s="3">
        <v>-0.28103354924599999</v>
      </c>
      <c r="AU3" s="3">
        <v>1.0158640980800001E-3</v>
      </c>
      <c r="AV3" s="3">
        <v>0.283065277442</v>
      </c>
      <c r="AW3" s="3">
        <v>0.342578056134</v>
      </c>
      <c r="AX3" s="3" t="s">
        <v>0</v>
      </c>
      <c r="AY3" s="3" t="s">
        <v>0</v>
      </c>
      <c r="AZ3" s="3">
        <v>0.58205168556200004</v>
      </c>
      <c r="BA3" s="5">
        <v>0</v>
      </c>
      <c r="BB3" s="3">
        <v>1</v>
      </c>
      <c r="BC3" s="3" t="s">
        <v>133</v>
      </c>
      <c r="BD3" s="3" t="s">
        <v>126</v>
      </c>
      <c r="BE3" s="3" t="s">
        <v>134</v>
      </c>
      <c r="BF3" s="3">
        <v>-0.43223593855449999</v>
      </c>
      <c r="BG3" s="3">
        <v>0.1512023893085</v>
      </c>
      <c r="BH3" s="3">
        <v>0.05</v>
      </c>
      <c r="BI3" s="3">
        <v>0.05</v>
      </c>
      <c r="BJ3" s="3" t="s">
        <v>0</v>
      </c>
      <c r="BK3" s="3" t="s">
        <v>0</v>
      </c>
      <c r="BL3" s="3" t="s">
        <v>0</v>
      </c>
      <c r="BM3" s="3" t="s">
        <v>0</v>
      </c>
      <c r="BN3" s="3" t="s">
        <v>0</v>
      </c>
      <c r="BO3" s="3">
        <v>0.18</v>
      </c>
      <c r="BP3" s="3" t="s">
        <v>0</v>
      </c>
      <c r="BQ3" s="3">
        <v>0.37223593855449999</v>
      </c>
      <c r="BR3" s="3">
        <v>0.557281044476303</v>
      </c>
      <c r="BS3" s="3">
        <v>0.557281044476303</v>
      </c>
      <c r="BT3" s="3" t="s">
        <v>0</v>
      </c>
      <c r="BU3" s="3" t="s">
        <v>0</v>
      </c>
      <c r="BV3" s="3" t="s">
        <v>0</v>
      </c>
      <c r="BW3" s="3" t="s">
        <v>0</v>
      </c>
      <c r="BX3" s="3">
        <v>0</v>
      </c>
      <c r="BY3" s="3" t="s">
        <v>0</v>
      </c>
      <c r="BZ3" s="3" t="s">
        <v>127</v>
      </c>
    </row>
    <row r="4" spans="1:78" s="3" customFormat="1" x14ac:dyDescent="0.35">
      <c r="A4" s="3" t="s">
        <v>130</v>
      </c>
      <c r="B4" s="3" t="s">
        <v>84</v>
      </c>
      <c r="C4" s="3" t="s">
        <v>85</v>
      </c>
      <c r="D4" s="3" t="s">
        <v>129</v>
      </c>
      <c r="E4" s="3">
        <v>2.775182</v>
      </c>
      <c r="F4" s="3">
        <v>74.339260999999993</v>
      </c>
      <c r="G4" s="3">
        <v>1</v>
      </c>
      <c r="H4" s="3">
        <v>2578</v>
      </c>
      <c r="I4" s="3">
        <v>45</v>
      </c>
      <c r="J4" s="3">
        <v>2111.5</v>
      </c>
      <c r="K4" s="3">
        <v>2270</v>
      </c>
      <c r="L4" s="3">
        <v>1953</v>
      </c>
      <c r="M4" s="3" t="s">
        <v>87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88</v>
      </c>
      <c r="U4" s="3" t="s">
        <v>0</v>
      </c>
      <c r="V4" s="3" t="s">
        <v>0</v>
      </c>
      <c r="W4" s="3" t="s">
        <v>0</v>
      </c>
      <c r="X4" s="3" t="s">
        <v>0</v>
      </c>
      <c r="Y4" s="3">
        <v>0.01</v>
      </c>
      <c r="Z4" s="3">
        <v>0.15</v>
      </c>
      <c r="AA4" s="3" t="s">
        <v>0</v>
      </c>
      <c r="AB4" s="3" t="s">
        <v>0</v>
      </c>
      <c r="AC4" s="3">
        <v>0.5</v>
      </c>
      <c r="AD4" s="3">
        <v>0.01</v>
      </c>
      <c r="AE4" s="3" t="s">
        <v>89</v>
      </c>
      <c r="AF4" s="3">
        <v>0.1</v>
      </c>
      <c r="AG4" s="3" t="s">
        <v>0</v>
      </c>
      <c r="AH4" s="3" t="s">
        <v>0</v>
      </c>
      <c r="AI4" s="3" t="s">
        <v>0</v>
      </c>
      <c r="AJ4" s="3" t="s">
        <v>0</v>
      </c>
      <c r="AK4" s="3" t="s">
        <v>0</v>
      </c>
      <c r="AL4" s="3">
        <v>-0.06</v>
      </c>
      <c r="AM4" s="3" t="s">
        <v>90</v>
      </c>
      <c r="AN4" s="3">
        <v>0.53169540152233774</v>
      </c>
      <c r="AO4" s="3">
        <v>0.53169540152233774</v>
      </c>
      <c r="AP4" s="3">
        <v>-0.58343832786299998</v>
      </c>
      <c r="AQ4" s="3" t="s">
        <v>0</v>
      </c>
      <c r="AR4" s="3" t="s">
        <v>0</v>
      </c>
      <c r="AS4" s="3">
        <v>-0.34158936812099999</v>
      </c>
      <c r="AT4" s="3">
        <v>-0.28103354924599999</v>
      </c>
      <c r="AU4" s="3">
        <v>1.0158640980800001E-3</v>
      </c>
      <c r="AV4" s="3">
        <v>0.283065277442</v>
      </c>
      <c r="AW4" s="3">
        <v>0.342578056134</v>
      </c>
      <c r="AX4" s="3" t="s">
        <v>0</v>
      </c>
      <c r="AY4" s="3" t="s">
        <v>0</v>
      </c>
      <c r="AZ4" s="3">
        <v>0.58205168556200004</v>
      </c>
      <c r="BA4" s="5">
        <v>0</v>
      </c>
      <c r="BB4" s="3">
        <v>1</v>
      </c>
      <c r="BC4" s="3" t="s">
        <v>133</v>
      </c>
      <c r="BD4" s="3" t="s">
        <v>126</v>
      </c>
      <c r="BE4" s="3" t="s">
        <v>134</v>
      </c>
      <c r="BF4" s="3">
        <v>-0.43223593855449999</v>
      </c>
      <c r="BG4" s="3">
        <v>0.1512023893085</v>
      </c>
      <c r="BH4" s="3">
        <v>0.05</v>
      </c>
      <c r="BI4" s="3">
        <v>0.05</v>
      </c>
      <c r="BJ4" s="3" t="s">
        <v>0</v>
      </c>
      <c r="BK4" s="3" t="s">
        <v>0</v>
      </c>
      <c r="BL4" s="3" t="s">
        <v>0</v>
      </c>
      <c r="BM4" s="3" t="s">
        <v>0</v>
      </c>
      <c r="BN4" s="3" t="s">
        <v>0</v>
      </c>
      <c r="BO4" s="3">
        <v>0.18</v>
      </c>
      <c r="BP4" s="3" t="s">
        <v>0</v>
      </c>
      <c r="BQ4" s="3">
        <v>0.37223593855449999</v>
      </c>
      <c r="BR4" s="3">
        <v>0.557281044476303</v>
      </c>
      <c r="BS4" s="3">
        <v>0.557281044476303</v>
      </c>
      <c r="BT4" s="3" t="s">
        <v>0</v>
      </c>
      <c r="BU4" s="3" t="s">
        <v>0</v>
      </c>
      <c r="BV4" s="3" t="s">
        <v>0</v>
      </c>
      <c r="BW4" s="3" t="s">
        <v>0</v>
      </c>
      <c r="BX4" s="3">
        <v>0</v>
      </c>
      <c r="BY4" s="3" t="s">
        <v>0</v>
      </c>
      <c r="BZ4" s="3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"/>
  <sheetViews>
    <sheetView workbookViewId="0">
      <selection sqref="A1:XFD1"/>
    </sheetView>
  </sheetViews>
  <sheetFormatPr baseColWidth="10" defaultColWidth="8.7265625" defaultRowHeight="14.5" x14ac:dyDescent="0.35"/>
  <sheetData>
    <row r="1" spans="1:78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s="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3" sqref="B3"/>
    </sheetView>
  </sheetViews>
  <sheetFormatPr baseColWidth="10" defaultColWidth="8.7265625" defaultRowHeight="14.5" x14ac:dyDescent="0.35"/>
  <cols>
    <col min="1" max="1" width="10.54296875" bestFit="1" customWidth="1"/>
    <col min="2" max="2" width="33.54296875" bestFit="1" customWidth="1"/>
    <col min="4" max="4" width="15.54296875" bestFit="1" customWidth="1"/>
  </cols>
  <sheetData>
    <row r="1" spans="1:5" x14ac:dyDescent="0.35">
      <c r="A1" s="2" t="s">
        <v>1</v>
      </c>
      <c r="B1" s="2">
        <f>AVERAGE(MLI!E:E,TLI!E:E,SLI!E:E)</f>
        <v>2.7729860000000013</v>
      </c>
      <c r="D1" t="s">
        <v>81</v>
      </c>
      <c r="E1">
        <f>STDEV(MLI!E:E,TLI!E:E,SLI!E:E)*111</f>
        <v>7.1759823391084276E-2</v>
      </c>
    </row>
    <row r="2" spans="1:5" x14ac:dyDescent="0.35">
      <c r="A2" s="2" t="s">
        <v>2</v>
      </c>
      <c r="B2" s="2">
        <f>AVERAGE(MLI!F:F,TLI!F:F,SLI!F:F)</f>
        <v>74.301921615384629</v>
      </c>
      <c r="D2" t="s">
        <v>81</v>
      </c>
      <c r="E2">
        <f>STDEV(MLI!F:F,TLI!F:F,SLI!F:F)*111</f>
        <v>1.2201583085297019</v>
      </c>
    </row>
    <row r="3" spans="1:5" x14ac:dyDescent="0.35">
      <c r="A3" s="2" t="s">
        <v>82</v>
      </c>
      <c r="B3" s="2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MLI</vt:lpstr>
      <vt:lpstr>TLI</vt:lpstr>
      <vt:lpstr>SLI</vt:lpstr>
      <vt:lpstr>Rejected</vt:lpstr>
      <vt:lpstr>Info</vt:lpstr>
    </vt:vector>
  </TitlesOfParts>
  <Company>MARUM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Rovere</dc:creator>
  <cp:lastModifiedBy>mbender</cp:lastModifiedBy>
  <dcterms:created xsi:type="dcterms:W3CDTF">2018-09-06T12:06:45Z</dcterms:created>
  <dcterms:modified xsi:type="dcterms:W3CDTF">2019-05-03T19:59:48Z</dcterms:modified>
</cp:coreProperties>
</file>