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2\"/>
    </mc:Choice>
  </mc:AlternateContent>
  <bookViews>
    <workbookView xWindow="0" yWindow="0" windowWidth="28800" windowHeight="12300" activeTab="4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<sst xmlns="http://schemas.openxmlformats.org/spreadsheetml/2006/main" count="1041" uniqueCount="134">
  <si>
    <t>n/a</t>
  </si>
  <si>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</si>
  <si>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</si>
  <si>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</si>
  <si>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</si>
  <si>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</si>
  <si>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</si>
  <si>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</si>
  <si>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</si>
  <si>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</si>
  <si>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</si>
  <si>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</si>
  <si>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</si>
  <si>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</si>
  <si>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</si>
  <si>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</si>
  <si>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</si>
  <si>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</si>
  <si>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</si>
  <si>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</si>
  <si>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</si>
  <si>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</si>
  <si>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</si>
  <si>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</si>
  <si>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</si>
  <si>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</si>
  <si>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</si>
  <si>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</si>
  <si>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</si>
  <si>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</si>
  <si>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</si>
  <si>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</si>
  <si>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</si>
  <si>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</si>
  <si>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</si>
  <si>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</si>
  <si>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</si>
  <si>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</si>
  <si>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</si>
  <si>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</si>
  <si>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</si>
  <si>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</si>
  <si>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</si>
  <si>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</si>
  <si>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</si>
  <si>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</si>
  <si>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</si>
  <si>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</si>
  <si>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</si>
  <si>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</si>
  <si>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</si>
  <si>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</si>
  <si>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</si>
  <si>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</si>
  <si>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</si>
  <si>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</si>
  <si>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</si>
  <si>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</si>
  <si>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</si>
  <si>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</si>
  <si>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</si>
  <si>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</si>
  <si>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</si>
  <si>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</si>
  <si>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</si>
  <si>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</si>
  <si>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</si>
  <si>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</si>
  <si>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</si>
  <si>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</si>
  <si>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</si>
  <si>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</si>
  <si>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</si>
  <si>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</si>
  <si>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</si>
  <si>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</si>
  <si>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</si>
  <si>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</si>
  <si>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</si>
  <si>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</si>
  <si>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</si>
  <si>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</si>
  <si>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</si>
  <si>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SLCC605</t>
  </si>
  <si>
    <t>Banerjee 2000</t>
  </si>
  <si>
    <t>Rameswaram Island</t>
  </si>
  <si>
    <t>extracted from in situ outcrops</t>
  </si>
  <si>
    <t>n/A</t>
  </si>
  <si>
    <t>below MTL</t>
  </si>
  <si>
    <t>elevation of sample is elevation above lowest tide level (LTL). Lat/ long info for all points from google</t>
  </si>
  <si>
    <t>SLCC606</t>
  </si>
  <si>
    <t>dated facies = host rock</t>
  </si>
  <si>
    <t>SLCC607</t>
  </si>
  <si>
    <t>cross-laminated. poorly sorted shell-rich sandstone of shoreface</t>
  </si>
  <si>
    <t>studyside outside SE Asia?</t>
  </si>
  <si>
    <t>SLCC608</t>
  </si>
  <si>
    <t>SLCC609</t>
  </si>
  <si>
    <t>SLCC610</t>
  </si>
  <si>
    <t>Godavari inter-deltaic plain</t>
  </si>
  <si>
    <t>Brown and grey intertidal siltstone. fraible</t>
  </si>
  <si>
    <t>disarticulated</t>
  </si>
  <si>
    <t>could be transported</t>
  </si>
  <si>
    <t>SLCC611</t>
  </si>
  <si>
    <t>Partly consolidated beach ridge-sand</t>
  </si>
  <si>
    <t>SLCC612</t>
  </si>
  <si>
    <t>Cross laminated friable sandstone</t>
  </si>
  <si>
    <t>SLCC613</t>
  </si>
  <si>
    <t>Calc tufa laterally grading into 2-3 cm thick colour banded foreshore sandstone</t>
  </si>
  <si>
    <t>SLCC614</t>
  </si>
  <si>
    <t xml:space="preserve">Cape Comorin </t>
  </si>
  <si>
    <t>cross laminated regressive facies sandstone</t>
  </si>
  <si>
    <t>SLCC615</t>
  </si>
  <si>
    <t>Rameswaram Island &amp; Mandapam</t>
  </si>
  <si>
    <t>SLCC616</t>
  </si>
  <si>
    <t>Calc tufa (50 cm thick)</t>
  </si>
  <si>
    <t>SLCC617</t>
  </si>
  <si>
    <t>calc tufa (50 cm thick) grading laterally into colour banded foreshore sandstone</t>
  </si>
  <si>
    <t>SLCC618</t>
  </si>
  <si>
    <t>hard foreshore grainstone with geothite veinlets</t>
  </si>
  <si>
    <t>SLCC619</t>
  </si>
  <si>
    <t>too young</t>
  </si>
  <si>
    <t>Loose sand on berm</t>
  </si>
  <si>
    <t>marine limiting</t>
  </si>
  <si>
    <t>Anadara sp., disarticulated marine bivalve found in brown and grey siltsone outcrop</t>
  </si>
  <si>
    <t>Arca sp., disarticulated marine shell found in partly consolidated beach ridge-sand outcrop</t>
  </si>
  <si>
    <t>Arca + Cardita, disarticulated marine shell, cross laminated friable sandstone</t>
  </si>
  <si>
    <t>Scapharca sp., disarticulated shell; cross laminated regressive facies sandstone</t>
  </si>
  <si>
    <t>Fragmented disarticulated Arca, Astarte and Venus; hard foreshore grainstone with goethite veinlets</t>
  </si>
  <si>
    <t>Arca, Pteria, Cardium loose and disarticulated shells, loose sand on berm</t>
  </si>
  <si>
    <t>Porites, in situ colony</t>
  </si>
  <si>
    <t>Erronea, 5 cm long shells, later occupied by Littorina; sediment: calc tufa laterally grading into 2-3 cm thick colour banded foreshore sandstone</t>
  </si>
  <si>
    <t>Porites, in situ coral colony  above 0.5 m thick shelly sandstone</t>
  </si>
  <si>
    <t>Terebra sp., centimetre sized shells in calc tufa (20 cm thick)</t>
  </si>
  <si>
    <t>Littorina sp., embedded shells with disarticulated fragments of cardium; calc tufa (50 cm thick) grading laterally into colour banded foreshore sandstone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</si>
</sst>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"/>
  <sheetViews>
    <sheetView workbookViewId="0">
      <selection activeCell="A2" sqref="A2:XFD10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s="3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  <row r="2" spans="1:78" s="1" customFormat="1" x14ac:dyDescent="0.35">
      <c r="A2" s="1" t="s">
        <v>83</v>
      </c>
      <c r="B2" s="1" t="s">
        <v>84</v>
      </c>
      <c r="C2" s="1">
        <v>7</v>
      </c>
      <c r="D2" s="1" t="s">
        <v>85</v>
      </c>
      <c r="E2" s="1">
        <v>9.2919420000000006</v>
      </c>
      <c r="F2" s="1">
        <v>79.245210999999998</v>
      </c>
      <c r="G2" s="1">
        <v>1</v>
      </c>
      <c r="H2" s="1">
        <v>6210</v>
      </c>
      <c r="I2" s="1">
        <v>120</v>
      </c>
      <c r="J2" s="1">
        <v>6624</v>
      </c>
      <c r="K2" s="1">
        <v>6915</v>
      </c>
      <c r="L2" s="1">
        <v>6333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86</v>
      </c>
      <c r="U2" s="1" t="s">
        <v>0</v>
      </c>
      <c r="V2" s="1" t="s">
        <v>0</v>
      </c>
      <c r="W2" s="1" t="s">
        <v>0</v>
      </c>
      <c r="X2" s="1" t="s">
        <v>0</v>
      </c>
      <c r="Y2" s="1">
        <v>0.01</v>
      </c>
      <c r="Z2" s="1" t="s">
        <v>0</v>
      </c>
      <c r="AA2" s="1" t="s">
        <v>0</v>
      </c>
      <c r="AB2" s="1" t="s">
        <v>0</v>
      </c>
      <c r="AC2" s="1">
        <v>0.5</v>
      </c>
      <c r="AD2" s="1">
        <v>0.03</v>
      </c>
      <c r="AE2" s="1" t="s">
        <v>87</v>
      </c>
      <c r="AF2" s="1">
        <v>0.1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>
        <v>1.2928291922523778</v>
      </c>
      <c r="AM2" s="1" t="s">
        <v>0</v>
      </c>
      <c r="AN2" s="1">
        <v>0.51088159097779207</v>
      </c>
      <c r="AO2" s="1">
        <v>0.51088159097779207</v>
      </c>
      <c r="AP2" s="1">
        <v>-0.237126853227</v>
      </c>
      <c r="AQ2" s="1" t="s">
        <v>0</v>
      </c>
      <c r="AR2" s="1" t="s">
        <v>0</v>
      </c>
      <c r="AS2" s="1">
        <v>-0.14426083539199999</v>
      </c>
      <c r="AT2" s="1">
        <v>-0.106623122436</v>
      </c>
      <c r="AU2" s="1">
        <v>5.4768531162200003E-4</v>
      </c>
      <c r="AV2" s="1">
        <v>0.107718493059</v>
      </c>
      <c r="AW2" s="1">
        <v>0.15057954417200001</v>
      </c>
      <c r="AX2" s="1" t="s">
        <v>0</v>
      </c>
      <c r="AY2" s="1" t="s">
        <v>0</v>
      </c>
      <c r="AZ2" s="1">
        <v>0.23770441314999999</v>
      </c>
      <c r="BA2" s="2">
        <v>-1</v>
      </c>
      <c r="BB2" s="1">
        <v>1</v>
      </c>
      <c r="BC2" s="1" t="s">
        <v>122</v>
      </c>
      <c r="BD2" s="1" t="s">
        <v>129</v>
      </c>
      <c r="BE2" s="1" t="s">
        <v>88</v>
      </c>
      <c r="BF2" s="1" t="s">
        <v>0</v>
      </c>
      <c r="BG2" s="1" t="s">
        <v>0</v>
      </c>
      <c r="BH2" s="1">
        <v>0.05</v>
      </c>
      <c r="BI2" s="1">
        <v>0.05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>
        <v>0.51575187832910507</v>
      </c>
      <c r="BS2" s="1">
        <v>0.51575187832910507</v>
      </c>
      <c r="BT2" s="1" t="s">
        <v>0</v>
      </c>
      <c r="BU2" s="1" t="s">
        <v>0</v>
      </c>
      <c r="BV2" s="1" t="s">
        <v>0</v>
      </c>
      <c r="BW2" s="1" t="s">
        <v>0</v>
      </c>
      <c r="BX2" s="1">
        <v>0</v>
      </c>
      <c r="BY2" s="1" t="s">
        <v>0</v>
      </c>
      <c r="BZ2" s="1" t="s">
        <v>89</v>
      </c>
    </row>
    <row r="3" spans="1:78" s="1" customFormat="1" x14ac:dyDescent="0.35">
      <c r="A3" s="1" t="s">
        <v>90</v>
      </c>
      <c r="B3" s="1" t="s">
        <v>84</v>
      </c>
      <c r="C3" s="1">
        <v>7</v>
      </c>
      <c r="D3" s="1" t="s">
        <v>85</v>
      </c>
      <c r="E3" s="1">
        <v>9.2916159999999994</v>
      </c>
      <c r="F3" s="1">
        <v>79.253369000000006</v>
      </c>
      <c r="G3" s="1">
        <v>1</v>
      </c>
      <c r="H3" s="1">
        <v>5700</v>
      </c>
      <c r="I3" s="1">
        <v>120</v>
      </c>
      <c r="J3" s="1">
        <v>6048</v>
      </c>
      <c r="K3" s="1">
        <v>6324</v>
      </c>
      <c r="L3" s="1">
        <v>5772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86</v>
      </c>
      <c r="U3" s="1" t="s">
        <v>0</v>
      </c>
      <c r="V3" s="1" t="s">
        <v>0</v>
      </c>
      <c r="W3" s="1" t="s">
        <v>0</v>
      </c>
      <c r="X3" s="1" t="s">
        <v>0</v>
      </c>
      <c r="Y3" s="1">
        <v>0.01</v>
      </c>
      <c r="Z3" s="1" t="s">
        <v>0</v>
      </c>
      <c r="AA3" s="1" t="s">
        <v>0</v>
      </c>
      <c r="AB3" s="1" t="s">
        <v>0</v>
      </c>
      <c r="AC3" s="1">
        <v>0.5</v>
      </c>
      <c r="AD3" s="1">
        <v>0.03</v>
      </c>
      <c r="AE3" s="1" t="s">
        <v>87</v>
      </c>
      <c r="AF3" s="1">
        <v>0.1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>
        <v>1.2928042963980308</v>
      </c>
      <c r="AM3" s="1" t="s">
        <v>0</v>
      </c>
      <c r="AN3" s="1">
        <v>0.51088159097779207</v>
      </c>
      <c r="AO3" s="1">
        <v>0.51088159097779207</v>
      </c>
      <c r="AP3" s="1">
        <v>-0.23711037257299999</v>
      </c>
      <c r="AQ3" s="1" t="s">
        <v>0</v>
      </c>
      <c r="AR3" s="1" t="s">
        <v>0</v>
      </c>
      <c r="AS3" s="1">
        <v>-0.144227398507</v>
      </c>
      <c r="AT3" s="1">
        <v>-0.10666101936400001</v>
      </c>
      <c r="AU3" s="1">
        <v>5.3468423796899998E-4</v>
      </c>
      <c r="AV3" s="1">
        <v>0.10773038784</v>
      </c>
      <c r="AW3" s="1">
        <v>0.15062182673499999</v>
      </c>
      <c r="AX3" s="1" t="s">
        <v>0</v>
      </c>
      <c r="AY3" s="1" t="s">
        <v>0</v>
      </c>
      <c r="AZ3" s="1">
        <v>0.23790608264900001</v>
      </c>
      <c r="BA3" s="2">
        <v>-1</v>
      </c>
      <c r="BB3" s="1">
        <v>1</v>
      </c>
      <c r="BC3" s="1" t="s">
        <v>122</v>
      </c>
      <c r="BD3" s="1" t="s">
        <v>129</v>
      </c>
      <c r="BE3" s="1" t="s">
        <v>88</v>
      </c>
      <c r="BF3" s="1" t="s">
        <v>0</v>
      </c>
      <c r="BG3" s="1" t="s">
        <v>0</v>
      </c>
      <c r="BH3" s="1">
        <v>0.05</v>
      </c>
      <c r="BI3" s="1">
        <v>0.05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>
        <v>0.51575187832910507</v>
      </c>
      <c r="BS3" s="1">
        <v>0.51575187832910507</v>
      </c>
      <c r="BT3" s="1" t="s">
        <v>0</v>
      </c>
      <c r="BU3" s="1" t="s">
        <v>0</v>
      </c>
      <c r="BV3" s="1" t="s">
        <v>0</v>
      </c>
      <c r="BW3" s="1" t="s">
        <v>0</v>
      </c>
      <c r="BX3" s="1">
        <v>0</v>
      </c>
      <c r="BY3" s="1" t="s">
        <v>0</v>
      </c>
      <c r="BZ3" s="1" t="s">
        <v>91</v>
      </c>
    </row>
    <row r="4" spans="1:78" s="1" customFormat="1" x14ac:dyDescent="0.35">
      <c r="A4" s="1" t="s">
        <v>92</v>
      </c>
      <c r="B4" s="1" t="s">
        <v>84</v>
      </c>
      <c r="C4" s="1">
        <v>7</v>
      </c>
      <c r="D4" s="1" t="s">
        <v>85</v>
      </c>
      <c r="E4" s="1">
        <v>9.2919420000000006</v>
      </c>
      <c r="F4" s="1">
        <v>79.216166000000001</v>
      </c>
      <c r="G4" s="1">
        <v>1</v>
      </c>
      <c r="H4" s="1">
        <v>5310</v>
      </c>
      <c r="I4" s="1">
        <v>120</v>
      </c>
      <c r="J4" s="1">
        <v>5623</v>
      </c>
      <c r="K4" s="1">
        <v>5912</v>
      </c>
      <c r="L4" s="1">
        <v>5334</v>
      </c>
      <c r="M4" s="1" t="s">
        <v>93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86</v>
      </c>
      <c r="U4" s="1" t="s">
        <v>0</v>
      </c>
      <c r="V4" s="1" t="s">
        <v>0</v>
      </c>
      <c r="W4" s="1" t="s">
        <v>0</v>
      </c>
      <c r="X4" s="1" t="s">
        <v>0</v>
      </c>
      <c r="Y4" s="1">
        <v>0.01</v>
      </c>
      <c r="Z4" s="1" t="s">
        <v>0</v>
      </c>
      <c r="AA4" s="1" t="s">
        <v>0</v>
      </c>
      <c r="AB4" s="1" t="s">
        <v>0</v>
      </c>
      <c r="AC4" s="1">
        <v>0.5</v>
      </c>
      <c r="AD4" s="1">
        <v>0.03</v>
      </c>
      <c r="AE4" s="1" t="s">
        <v>87</v>
      </c>
      <c r="AF4" s="1">
        <v>0.1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>
        <v>1.292090264128662</v>
      </c>
      <c r="AM4" s="1" t="s">
        <v>0</v>
      </c>
      <c r="AN4" s="1">
        <v>0.51088159097779207</v>
      </c>
      <c r="AO4" s="1">
        <v>0.51088159097779207</v>
      </c>
      <c r="AP4" s="1">
        <v>-0.238526222082</v>
      </c>
      <c r="AQ4" s="1" t="s">
        <v>0</v>
      </c>
      <c r="AR4" s="1" t="s">
        <v>0</v>
      </c>
      <c r="AS4" s="1">
        <v>-0.14516183924000001</v>
      </c>
      <c r="AT4" s="1">
        <v>-0.107337444054</v>
      </c>
      <c r="AU4" s="1">
        <v>5.7229181733799996E-4</v>
      </c>
      <c r="AV4" s="1">
        <v>0.108482027689</v>
      </c>
      <c r="AW4" s="1">
        <v>0.151489794476</v>
      </c>
      <c r="AX4" s="1" t="s">
        <v>0</v>
      </c>
      <c r="AY4" s="1" t="s">
        <v>0</v>
      </c>
      <c r="AZ4" s="1">
        <v>0.23910965273199999</v>
      </c>
      <c r="BA4" s="2">
        <v>-1</v>
      </c>
      <c r="BB4" s="1">
        <v>1</v>
      </c>
      <c r="BC4" s="1" t="s">
        <v>122</v>
      </c>
      <c r="BD4" s="1" t="s">
        <v>129</v>
      </c>
      <c r="BE4" s="1" t="s">
        <v>88</v>
      </c>
      <c r="BF4" s="1" t="s">
        <v>0</v>
      </c>
      <c r="BG4" s="1" t="s">
        <v>0</v>
      </c>
      <c r="BH4" s="1">
        <v>0.05</v>
      </c>
      <c r="BI4" s="1">
        <v>0.05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>
        <v>0.51575187832910507</v>
      </c>
      <c r="BS4" s="1">
        <v>0.51575187832910507</v>
      </c>
      <c r="BT4" s="1" t="s">
        <v>0</v>
      </c>
      <c r="BU4" s="1" t="s">
        <v>0</v>
      </c>
      <c r="BV4" s="1" t="s">
        <v>0</v>
      </c>
      <c r="BW4" s="1" t="s">
        <v>0</v>
      </c>
      <c r="BX4" s="1">
        <v>0</v>
      </c>
      <c r="BY4" s="1" t="s">
        <v>0</v>
      </c>
      <c r="BZ4" s="1" t="s">
        <v>94</v>
      </c>
    </row>
    <row r="5" spans="1:78" x14ac:dyDescent="0.35">
      <c r="A5" t="s">
        <v>95</v>
      </c>
      <c r="B5" t="s">
        <v>84</v>
      </c>
      <c r="C5">
        <v>7</v>
      </c>
      <c r="D5" t="s">
        <v>85</v>
      </c>
      <c r="E5">
        <v>9.2952060000000003</v>
      </c>
      <c r="F5">
        <v>79.265770000000003</v>
      </c>
      <c r="G5">
        <v>1</v>
      </c>
      <c r="H5">
        <v>6450</v>
      </c>
      <c r="I5">
        <v>160</v>
      </c>
      <c r="J5">
        <v>6891.5</v>
      </c>
      <c r="K5">
        <v>7264</v>
      </c>
      <c r="L5">
        <v>6519</v>
      </c>
      <c r="M5" t="s">
        <v>93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86</v>
      </c>
      <c r="U5" t="s">
        <v>0</v>
      </c>
      <c r="V5" t="s">
        <v>0</v>
      </c>
      <c r="W5" t="s">
        <v>0</v>
      </c>
      <c r="X5" t="s">
        <v>0</v>
      </c>
      <c r="Y5">
        <v>0.01</v>
      </c>
      <c r="Z5" t="s">
        <v>0</v>
      </c>
      <c r="AA5" t="s">
        <v>0</v>
      </c>
      <c r="AB5" t="s">
        <v>0</v>
      </c>
      <c r="AC5">
        <v>0.5</v>
      </c>
      <c r="AD5">
        <v>0.03</v>
      </c>
      <c r="AE5" t="s">
        <v>87</v>
      </c>
      <c r="AF5">
        <v>0.1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>
        <v>0.895820938368312</v>
      </c>
      <c r="AM5" t="s">
        <v>0</v>
      </c>
      <c r="AN5">
        <v>0.51088159097779207</v>
      </c>
      <c r="AO5">
        <v>0.51088159097779207</v>
      </c>
      <c r="AP5">
        <v>-0.23237393648099999</v>
      </c>
      <c r="AQ5" t="s">
        <v>0</v>
      </c>
      <c r="AR5" t="s">
        <v>0</v>
      </c>
      <c r="AS5">
        <v>-0.141446321417</v>
      </c>
      <c r="AT5">
        <v>-0.103624257486</v>
      </c>
      <c r="AU5">
        <v>5.5480414568799996E-4</v>
      </c>
      <c r="AV5">
        <v>0.104733865777</v>
      </c>
      <c r="AW5">
        <v>0.146984930268</v>
      </c>
      <c r="AX5" t="s">
        <v>0</v>
      </c>
      <c r="AY5" t="s">
        <v>0</v>
      </c>
      <c r="AZ5">
        <v>0.230923477806</v>
      </c>
      <c r="BA5">
        <v>-1</v>
      </c>
      <c r="BB5">
        <v>1</v>
      </c>
      <c r="BC5" t="s">
        <v>122</v>
      </c>
      <c r="BD5" t="s">
        <v>129</v>
      </c>
      <c r="BE5" t="s">
        <v>88</v>
      </c>
      <c r="BF5" t="s">
        <v>0</v>
      </c>
      <c r="BG5" t="s">
        <v>0</v>
      </c>
      <c r="BH5">
        <v>0.05</v>
      </c>
      <c r="BI5">
        <v>0.05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>
        <v>0.51575187832910507</v>
      </c>
      <c r="BS5">
        <v>0.51575187832910507</v>
      </c>
      <c r="BT5" t="s">
        <v>0</v>
      </c>
      <c r="BU5" t="s">
        <v>0</v>
      </c>
      <c r="BV5" t="s">
        <v>0</v>
      </c>
      <c r="BW5" t="s">
        <v>0</v>
      </c>
      <c r="BX5">
        <v>0</v>
      </c>
      <c r="BY5" t="s">
        <v>0</v>
      </c>
      <c r="BZ5" t="s">
        <v>94</v>
      </c>
    </row>
    <row r="6" spans="1:78" x14ac:dyDescent="0.35">
      <c r="A6" t="s">
        <v>96</v>
      </c>
      <c r="B6" t="s">
        <v>84</v>
      </c>
      <c r="C6">
        <v>7</v>
      </c>
      <c r="D6" t="s">
        <v>85</v>
      </c>
      <c r="E6">
        <v>9.2903110000000009</v>
      </c>
      <c r="F6">
        <v>79.131969999999995</v>
      </c>
      <c r="G6">
        <v>1</v>
      </c>
      <c r="H6">
        <v>5410</v>
      </c>
      <c r="I6">
        <v>110</v>
      </c>
      <c r="J6">
        <v>5750</v>
      </c>
      <c r="K6">
        <v>5995</v>
      </c>
      <c r="L6">
        <v>5505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86</v>
      </c>
      <c r="U6" t="s">
        <v>0</v>
      </c>
      <c r="V6" t="s">
        <v>0</v>
      </c>
      <c r="W6" t="s">
        <v>0</v>
      </c>
      <c r="X6" t="s">
        <v>0</v>
      </c>
      <c r="Y6">
        <v>0.01</v>
      </c>
      <c r="Z6" t="s">
        <v>0</v>
      </c>
      <c r="AA6" t="s">
        <v>0</v>
      </c>
      <c r="AB6" t="s">
        <v>0</v>
      </c>
      <c r="AC6">
        <v>0.5</v>
      </c>
      <c r="AD6">
        <v>0.03</v>
      </c>
      <c r="AE6" t="s">
        <v>87</v>
      </c>
      <c r="AF6">
        <v>0.1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>
        <v>1.083395495913555</v>
      </c>
      <c r="AM6" t="s">
        <v>0</v>
      </c>
      <c r="AN6">
        <v>0.51088159097779207</v>
      </c>
      <c r="AO6">
        <v>0.51088159097779207</v>
      </c>
      <c r="AP6">
        <v>-0.25208569849599999</v>
      </c>
      <c r="AQ6" t="s">
        <v>0</v>
      </c>
      <c r="AR6" t="s">
        <v>0</v>
      </c>
      <c r="AS6">
        <v>-0.153368350234</v>
      </c>
      <c r="AT6">
        <v>-0.116102486656</v>
      </c>
      <c r="AU6">
        <v>5.0201743044499996E-4</v>
      </c>
      <c r="AV6">
        <v>0.117106521516</v>
      </c>
      <c r="AW6">
        <v>0.16197301575299999</v>
      </c>
      <c r="AX6" t="s">
        <v>0</v>
      </c>
      <c r="AY6" t="s">
        <v>0</v>
      </c>
      <c r="AZ6">
        <v>0.25932432850800002</v>
      </c>
      <c r="BA6">
        <v>-1</v>
      </c>
      <c r="BB6">
        <v>1</v>
      </c>
      <c r="BC6" t="s">
        <v>122</v>
      </c>
      <c r="BD6" t="s">
        <v>129</v>
      </c>
      <c r="BE6" t="s">
        <v>88</v>
      </c>
      <c r="BF6" t="s">
        <v>0</v>
      </c>
      <c r="BG6" t="s">
        <v>0</v>
      </c>
      <c r="BH6">
        <v>0.05</v>
      </c>
      <c r="BI6">
        <v>0.05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>
        <v>0.51575187832910507</v>
      </c>
      <c r="BS6">
        <v>0.51575187832910507</v>
      </c>
      <c r="BT6" t="s">
        <v>0</v>
      </c>
      <c r="BU6" t="s">
        <v>0</v>
      </c>
      <c r="BV6" t="s">
        <v>0</v>
      </c>
      <c r="BW6" t="s">
        <v>0</v>
      </c>
      <c r="BX6">
        <v>0</v>
      </c>
      <c r="BY6" t="s">
        <v>0</v>
      </c>
      <c r="BZ6" t="s">
        <v>94</v>
      </c>
    </row>
    <row r="7" spans="1:78" x14ac:dyDescent="0.35">
      <c r="A7" t="s">
        <v>106</v>
      </c>
      <c r="B7" t="s">
        <v>84</v>
      </c>
      <c r="C7">
        <v>7</v>
      </c>
      <c r="D7" t="s">
        <v>85</v>
      </c>
      <c r="E7">
        <v>9.2919420000000006</v>
      </c>
      <c r="F7">
        <v>79.245210999999998</v>
      </c>
      <c r="G7">
        <v>1</v>
      </c>
      <c r="H7">
        <v>4860</v>
      </c>
      <c r="I7">
        <v>100</v>
      </c>
      <c r="J7">
        <v>5114</v>
      </c>
      <c r="K7">
        <v>5389</v>
      </c>
      <c r="L7">
        <v>4839</v>
      </c>
      <c r="M7" t="s">
        <v>107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86</v>
      </c>
      <c r="U7" t="s">
        <v>0</v>
      </c>
      <c r="V7" t="s">
        <v>0</v>
      </c>
      <c r="W7" t="s">
        <v>0</v>
      </c>
      <c r="X7" t="s">
        <v>0</v>
      </c>
      <c r="Y7">
        <v>0.01</v>
      </c>
      <c r="Z7" t="s">
        <v>0</v>
      </c>
      <c r="AA7" t="s">
        <v>0</v>
      </c>
      <c r="AB7" t="s">
        <v>0</v>
      </c>
      <c r="AC7">
        <v>0.5</v>
      </c>
      <c r="AD7">
        <v>0.03</v>
      </c>
      <c r="AE7" t="s">
        <v>87</v>
      </c>
      <c r="AF7">
        <v>0.1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>
        <v>2.2928291922523778</v>
      </c>
      <c r="AM7" t="s">
        <v>0</v>
      </c>
      <c r="AN7">
        <v>0.51088159097779207</v>
      </c>
      <c r="AO7">
        <v>0.51088159097779207</v>
      </c>
      <c r="AP7">
        <v>-0.237126853227</v>
      </c>
      <c r="AQ7" t="s">
        <v>0</v>
      </c>
      <c r="AR7" t="s">
        <v>0</v>
      </c>
      <c r="AS7">
        <v>-0.14426083539199999</v>
      </c>
      <c r="AT7">
        <v>-0.106623122436</v>
      </c>
      <c r="AU7">
        <v>5.4768531162200003E-4</v>
      </c>
      <c r="AV7">
        <v>0.107718493059</v>
      </c>
      <c r="AW7">
        <v>0.15057954417200001</v>
      </c>
      <c r="AX7" t="s">
        <v>0</v>
      </c>
      <c r="AY7" t="s">
        <v>0</v>
      </c>
      <c r="AZ7">
        <v>0.23770441314999999</v>
      </c>
      <c r="BA7">
        <v>-1</v>
      </c>
      <c r="BB7">
        <v>1</v>
      </c>
      <c r="BC7" t="s">
        <v>122</v>
      </c>
      <c r="BD7" t="s">
        <v>130</v>
      </c>
      <c r="BE7" t="s">
        <v>88</v>
      </c>
      <c r="BF7" t="s">
        <v>0</v>
      </c>
      <c r="BG7" t="s">
        <v>0</v>
      </c>
      <c r="BH7">
        <v>0.05</v>
      </c>
      <c r="BI7">
        <v>0.05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>
        <v>0.51575187832910507</v>
      </c>
      <c r="BS7">
        <v>0.51575187832910507</v>
      </c>
      <c r="BT7" t="s">
        <v>0</v>
      </c>
      <c r="BU7" t="s">
        <v>0</v>
      </c>
      <c r="BV7" t="s">
        <v>0</v>
      </c>
      <c r="BW7" t="s">
        <v>0</v>
      </c>
      <c r="BX7">
        <v>0</v>
      </c>
      <c r="BY7" t="s">
        <v>0</v>
      </c>
      <c r="BZ7" t="s">
        <v>94</v>
      </c>
    </row>
    <row r="8" spans="1:78" x14ac:dyDescent="0.35">
      <c r="A8" t="s">
        <v>111</v>
      </c>
      <c r="B8" t="s">
        <v>84</v>
      </c>
      <c r="C8">
        <v>7</v>
      </c>
      <c r="D8" t="s">
        <v>112</v>
      </c>
      <c r="E8">
        <v>9.2903110000000009</v>
      </c>
      <c r="F8">
        <v>79.131969999999995</v>
      </c>
      <c r="G8">
        <v>1</v>
      </c>
      <c r="H8">
        <v>4162</v>
      </c>
      <c r="I8">
        <v>115</v>
      </c>
      <c r="J8">
        <v>4186.5</v>
      </c>
      <c r="K8">
        <v>4511</v>
      </c>
      <c r="L8">
        <v>3862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86</v>
      </c>
      <c r="U8" t="s">
        <v>0</v>
      </c>
      <c r="V8" t="s">
        <v>0</v>
      </c>
      <c r="W8" t="s">
        <v>0</v>
      </c>
      <c r="X8" t="s">
        <v>0</v>
      </c>
      <c r="Y8">
        <v>0.01</v>
      </c>
      <c r="Z8" t="s">
        <v>0</v>
      </c>
      <c r="AA8" t="s">
        <v>0</v>
      </c>
      <c r="AB8" t="s">
        <v>0</v>
      </c>
      <c r="AC8">
        <v>0.5</v>
      </c>
      <c r="AD8">
        <v>0.03</v>
      </c>
      <c r="AE8" t="s">
        <v>87</v>
      </c>
      <c r="AF8">
        <v>0.1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>
        <v>1.583395495913555</v>
      </c>
      <c r="AM8" t="s">
        <v>0</v>
      </c>
      <c r="AN8">
        <v>0.51088159097779207</v>
      </c>
      <c r="AO8">
        <v>0.51088159097779207</v>
      </c>
      <c r="AP8">
        <v>-0.25208569849599999</v>
      </c>
      <c r="AQ8" t="s">
        <v>0</v>
      </c>
      <c r="AR8" t="s">
        <v>0</v>
      </c>
      <c r="AS8">
        <v>-0.153368350234</v>
      </c>
      <c r="AT8">
        <v>-0.116102486656</v>
      </c>
      <c r="AU8">
        <v>5.0201743044499996E-4</v>
      </c>
      <c r="AV8">
        <v>0.117106521516</v>
      </c>
      <c r="AW8">
        <v>0.16197301575299999</v>
      </c>
      <c r="AX8" t="s">
        <v>0</v>
      </c>
      <c r="AY8" t="s">
        <v>0</v>
      </c>
      <c r="AZ8">
        <v>0.25932432850800002</v>
      </c>
      <c r="BA8">
        <v>-1</v>
      </c>
      <c r="BB8">
        <v>1</v>
      </c>
      <c r="BC8" t="s">
        <v>122</v>
      </c>
      <c r="BD8" t="s">
        <v>131</v>
      </c>
      <c r="BE8" t="s">
        <v>88</v>
      </c>
      <c r="BF8" t="s">
        <v>0</v>
      </c>
      <c r="BG8" t="s">
        <v>0</v>
      </c>
      <c r="BH8">
        <v>0.05</v>
      </c>
      <c r="BI8">
        <v>0.05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>
        <v>0.51575187832910507</v>
      </c>
      <c r="BS8">
        <v>0.51575187832910507</v>
      </c>
      <c r="BT8" t="s">
        <v>0</v>
      </c>
      <c r="BU8" t="s">
        <v>0</v>
      </c>
      <c r="BV8" t="s">
        <v>0</v>
      </c>
      <c r="BW8" t="s">
        <v>0</v>
      </c>
      <c r="BX8">
        <v>0</v>
      </c>
      <c r="BY8" t="s">
        <v>0</v>
      </c>
      <c r="BZ8" t="s">
        <v>94</v>
      </c>
    </row>
    <row r="9" spans="1:78" x14ac:dyDescent="0.35">
      <c r="A9" t="s">
        <v>113</v>
      </c>
      <c r="B9" t="s">
        <v>84</v>
      </c>
      <c r="C9">
        <v>7</v>
      </c>
      <c r="D9" t="s">
        <v>112</v>
      </c>
      <c r="E9">
        <v>9.2919420000000006</v>
      </c>
      <c r="F9">
        <v>79.216166000000001</v>
      </c>
      <c r="G9">
        <v>1</v>
      </c>
      <c r="H9">
        <v>3800</v>
      </c>
      <c r="I9">
        <v>130</v>
      </c>
      <c r="J9">
        <v>3724.5</v>
      </c>
      <c r="K9">
        <v>4066</v>
      </c>
      <c r="L9">
        <v>3383</v>
      </c>
      <c r="M9" t="s">
        <v>114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86</v>
      </c>
      <c r="U9" t="s">
        <v>0</v>
      </c>
      <c r="V9" t="s">
        <v>0</v>
      </c>
      <c r="W9" t="s">
        <v>0</v>
      </c>
      <c r="X9" t="s">
        <v>0</v>
      </c>
      <c r="Y9">
        <v>0.01</v>
      </c>
      <c r="Z9" t="s">
        <v>0</v>
      </c>
      <c r="AA9" t="s">
        <v>0</v>
      </c>
      <c r="AB9" t="s">
        <v>0</v>
      </c>
      <c r="AC9">
        <v>0.5</v>
      </c>
      <c r="AD9">
        <v>0.03</v>
      </c>
      <c r="AE9" t="s">
        <v>87</v>
      </c>
      <c r="AF9">
        <v>0.1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>
        <v>2.792090264128662</v>
      </c>
      <c r="AM9" t="s">
        <v>0</v>
      </c>
      <c r="AN9">
        <v>0.51088159097779207</v>
      </c>
      <c r="AO9">
        <v>0.51088159097779207</v>
      </c>
      <c r="AP9">
        <v>-0.238526222082</v>
      </c>
      <c r="AQ9" t="s">
        <v>0</v>
      </c>
      <c r="AR9" t="s">
        <v>0</v>
      </c>
      <c r="AS9">
        <v>-0.14516183924000001</v>
      </c>
      <c r="AT9">
        <v>-0.107337444054</v>
      </c>
      <c r="AU9">
        <v>5.7229181733799996E-4</v>
      </c>
      <c r="AV9">
        <v>0.108482027689</v>
      </c>
      <c r="AW9">
        <v>0.151489794476</v>
      </c>
      <c r="AX9" t="s">
        <v>0</v>
      </c>
      <c r="AY9" t="s">
        <v>0</v>
      </c>
      <c r="AZ9">
        <v>0.23910965273199999</v>
      </c>
      <c r="BA9">
        <v>-1</v>
      </c>
      <c r="BB9">
        <v>1</v>
      </c>
      <c r="BC9" t="s">
        <v>122</v>
      </c>
      <c r="BD9" t="s">
        <v>132</v>
      </c>
      <c r="BE9" t="s">
        <v>88</v>
      </c>
      <c r="BF9" t="s">
        <v>0</v>
      </c>
      <c r="BG9" t="s">
        <v>0</v>
      </c>
      <c r="BH9">
        <v>0.05</v>
      </c>
      <c r="BI9">
        <v>0.05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>
        <v>0.51575187832910507</v>
      </c>
      <c r="BS9">
        <v>0.51575187832910507</v>
      </c>
      <c r="BT9" t="s">
        <v>0</v>
      </c>
      <c r="BU9" t="s">
        <v>0</v>
      </c>
      <c r="BV9" t="s">
        <v>0</v>
      </c>
      <c r="BW9" t="s">
        <v>0</v>
      </c>
      <c r="BX9">
        <v>0</v>
      </c>
      <c r="BY9" t="s">
        <v>0</v>
      </c>
      <c r="BZ9" t="s">
        <v>94</v>
      </c>
    </row>
    <row r="10" spans="1:78" x14ac:dyDescent="0.35">
      <c r="A10" t="s">
        <v>115</v>
      </c>
      <c r="B10" t="s">
        <v>84</v>
      </c>
      <c r="C10">
        <v>7</v>
      </c>
      <c r="D10" t="s">
        <v>112</v>
      </c>
      <c r="E10">
        <v>9.2919420000000006</v>
      </c>
      <c r="F10">
        <v>79.245210999999998</v>
      </c>
      <c r="G10">
        <v>1</v>
      </c>
      <c r="H10">
        <v>3840</v>
      </c>
      <c r="I10">
        <v>130</v>
      </c>
      <c r="J10">
        <v>3778.5</v>
      </c>
      <c r="K10">
        <v>4127</v>
      </c>
      <c r="L10">
        <v>3430</v>
      </c>
      <c r="M10" t="s">
        <v>116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86</v>
      </c>
      <c r="U10" t="s">
        <v>0</v>
      </c>
      <c r="V10" t="s">
        <v>0</v>
      </c>
      <c r="W10" t="s">
        <v>0</v>
      </c>
      <c r="X10" t="s">
        <v>0</v>
      </c>
      <c r="Y10">
        <v>0.01</v>
      </c>
      <c r="Z10" t="s">
        <v>0</v>
      </c>
      <c r="AA10" t="s">
        <v>0</v>
      </c>
      <c r="AB10" t="s">
        <v>0</v>
      </c>
      <c r="AC10">
        <v>0.5</v>
      </c>
      <c r="AD10">
        <v>0.03</v>
      </c>
      <c r="AE10" t="s">
        <v>87</v>
      </c>
      <c r="AF10">
        <v>0.1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>
        <v>2.2928291922523778</v>
      </c>
      <c r="AM10" t="s">
        <v>0</v>
      </c>
      <c r="AN10">
        <v>0.51088159097779207</v>
      </c>
      <c r="AO10">
        <v>0.51088159097779207</v>
      </c>
      <c r="AP10">
        <v>-0.237126853227</v>
      </c>
      <c r="AQ10" t="s">
        <v>0</v>
      </c>
      <c r="AR10" t="s">
        <v>0</v>
      </c>
      <c r="AS10">
        <v>-0.14426083539199999</v>
      </c>
      <c r="AT10">
        <v>-0.106623122436</v>
      </c>
      <c r="AU10">
        <v>5.4768531162200003E-4</v>
      </c>
      <c r="AV10">
        <v>0.107718493059</v>
      </c>
      <c r="AW10">
        <v>0.15057954417200001</v>
      </c>
      <c r="AX10" t="s">
        <v>0</v>
      </c>
      <c r="AY10" t="s">
        <v>0</v>
      </c>
      <c r="AZ10">
        <v>0.23770441314999999</v>
      </c>
      <c r="BA10">
        <v>-1</v>
      </c>
      <c r="BB10">
        <v>1</v>
      </c>
      <c r="BC10" t="s">
        <v>122</v>
      </c>
      <c r="BD10" t="s">
        <v>133</v>
      </c>
      <c r="BE10" t="s">
        <v>88</v>
      </c>
      <c r="BF10" t="s">
        <v>0</v>
      </c>
      <c r="BG10" t="s">
        <v>0</v>
      </c>
      <c r="BH10">
        <v>0.05</v>
      </c>
      <c r="BI10">
        <v>0.05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>
        <v>0.51575187832910507</v>
      </c>
      <c r="BS10">
        <v>0.51575187832910507</v>
      </c>
      <c r="BT10" t="s">
        <v>0</v>
      </c>
      <c r="BU10" t="s">
        <v>0</v>
      </c>
      <c r="BV10" t="s">
        <v>0</v>
      </c>
      <c r="BW10" t="s">
        <v>0</v>
      </c>
      <c r="BX10">
        <v>0</v>
      </c>
      <c r="BY10" t="s">
        <v>0</v>
      </c>
      <c r="BZ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s="3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  <row r="2" spans="1:78" s="1" customFormat="1" x14ac:dyDescent="0.35">
      <c r="BA2" s="2"/>
    </row>
    <row r="3" spans="1:78" s="1" customFormat="1" x14ac:dyDescent="0.35">
      <c r="BA3" s="2"/>
    </row>
    <row r="4" spans="1:78" s="1" customFormat="1" x14ac:dyDescent="0.35">
      <c r="BA4" s="2"/>
    </row>
    <row r="5" spans="1:78" s="1" customFormat="1" x14ac:dyDescent="0.35">
      <c r="BA5" s="2"/>
    </row>
    <row r="6" spans="1:78" s="1" customFormat="1" x14ac:dyDescent="0.35">
      <c r="BA6" s="2"/>
    </row>
    <row r="7" spans="1:78" s="1" customFormat="1" x14ac:dyDescent="0.35">
      <c r="BA7" s="2"/>
    </row>
    <row r="8" spans="1:78" s="1" customFormat="1" x14ac:dyDescent="0.35">
      <c r="BA8" s="2"/>
    </row>
    <row r="9" spans="1:78" s="1" customFormat="1" x14ac:dyDescent="0.35">
      <c r="BA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s="3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"/>
  <sheetViews>
    <sheetView workbookViewId="0">
      <selection activeCell="A2" sqref="A2:XFD7"/>
    </sheetView>
  </sheetViews>
  <sheetFormatPr baseColWidth="10" defaultColWidth="8.7265625" defaultRowHeight="14.5" x14ac:dyDescent="0.35"/>
  <cols>
    <col min="3" max="3" width="10.90625" bestFit="1" customWidth="1"/>
    <col min="7" max="7" width="13.26953125" bestFit="1" customWidth="1"/>
  </cols>
  <sheetData>
    <row r="1" spans="1:7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s="3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  <row r="2" spans="1:78" x14ac:dyDescent="0.35">
      <c r="A2" t="s">
        <v>97</v>
      </c>
      <c r="B2" t="s">
        <v>84</v>
      </c>
      <c r="C2">
        <v>7</v>
      </c>
      <c r="D2" t="s">
        <v>98</v>
      </c>
      <c r="E2">
        <v>15.657545000000001</v>
      </c>
      <c r="F2">
        <v>80.391204999999999</v>
      </c>
      <c r="G2">
        <v>1</v>
      </c>
      <c r="H2">
        <v>5670</v>
      </c>
      <c r="I2">
        <v>120</v>
      </c>
      <c r="J2">
        <v>6017</v>
      </c>
      <c r="K2">
        <v>6290</v>
      </c>
      <c r="L2">
        <v>5744</v>
      </c>
      <c r="M2" t="s">
        <v>99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86</v>
      </c>
      <c r="U2" t="s">
        <v>0</v>
      </c>
      <c r="V2" t="s">
        <v>0</v>
      </c>
      <c r="W2" t="s">
        <v>0</v>
      </c>
      <c r="X2" t="s">
        <v>0</v>
      </c>
      <c r="Y2">
        <v>0.01</v>
      </c>
      <c r="Z2" t="s">
        <v>0</v>
      </c>
      <c r="AA2" t="s">
        <v>0</v>
      </c>
      <c r="AB2" t="s">
        <v>0</v>
      </c>
      <c r="AC2">
        <v>0.5</v>
      </c>
      <c r="AD2">
        <v>0.03</v>
      </c>
      <c r="AE2" t="s">
        <v>87</v>
      </c>
      <c r="AF2">
        <v>0.1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>
        <v>3.490269350807444</v>
      </c>
      <c r="AM2" t="s">
        <v>0</v>
      </c>
      <c r="AN2">
        <v>0.51088159097779207</v>
      </c>
      <c r="AO2">
        <v>0.51088159097779207</v>
      </c>
      <c r="AP2">
        <v>-0.76420190959199996</v>
      </c>
      <c r="AQ2" t="s">
        <v>0</v>
      </c>
      <c r="AR2" t="s">
        <v>0</v>
      </c>
      <c r="AS2">
        <v>-0.47118683205599998</v>
      </c>
      <c r="AT2">
        <v>-0.408969818988</v>
      </c>
      <c r="AU2">
        <v>7.6083020455599995E-4</v>
      </c>
      <c r="AV2">
        <v>0.41049147939699998</v>
      </c>
      <c r="AW2">
        <v>0.486531135487</v>
      </c>
      <c r="AX2" t="s">
        <v>0</v>
      </c>
      <c r="AY2" t="s">
        <v>0</v>
      </c>
      <c r="AZ2">
        <v>0.80997180606800001</v>
      </c>
      <c r="BA2">
        <v>-1</v>
      </c>
      <c r="BB2">
        <v>1</v>
      </c>
      <c r="BC2" t="s">
        <v>122</v>
      </c>
      <c r="BD2" t="s">
        <v>123</v>
      </c>
      <c r="BE2" t="s">
        <v>88</v>
      </c>
      <c r="BF2" t="s">
        <v>0</v>
      </c>
      <c r="BG2" t="s">
        <v>0</v>
      </c>
      <c r="BH2">
        <v>0.05</v>
      </c>
      <c r="BI2">
        <v>0.05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>
        <v>0.51575187832910507</v>
      </c>
      <c r="BS2">
        <v>0.51575187832910507</v>
      </c>
      <c r="BT2" t="s">
        <v>0</v>
      </c>
      <c r="BU2" t="s">
        <v>0</v>
      </c>
      <c r="BV2" t="s">
        <v>0</v>
      </c>
      <c r="BW2" t="s">
        <v>0</v>
      </c>
      <c r="BX2">
        <v>1</v>
      </c>
      <c r="BY2" t="s">
        <v>100</v>
      </c>
      <c r="BZ2" t="s">
        <v>101</v>
      </c>
    </row>
    <row r="3" spans="1:78" x14ac:dyDescent="0.35">
      <c r="A3" t="s">
        <v>102</v>
      </c>
      <c r="B3" t="s">
        <v>84</v>
      </c>
      <c r="C3">
        <v>7</v>
      </c>
      <c r="D3" t="s">
        <v>98</v>
      </c>
      <c r="E3">
        <v>15.885973</v>
      </c>
      <c r="F3">
        <v>81.047936000000007</v>
      </c>
      <c r="G3">
        <v>1</v>
      </c>
      <c r="H3">
        <v>5140</v>
      </c>
      <c r="I3">
        <v>520</v>
      </c>
      <c r="J3">
        <v>5348</v>
      </c>
      <c r="K3">
        <v>6603</v>
      </c>
      <c r="L3">
        <v>4093</v>
      </c>
      <c r="M3" t="s">
        <v>103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86</v>
      </c>
      <c r="U3" t="s">
        <v>0</v>
      </c>
      <c r="V3" t="s">
        <v>0</v>
      </c>
      <c r="W3" t="s">
        <v>0</v>
      </c>
      <c r="X3" t="s">
        <v>0</v>
      </c>
      <c r="Y3">
        <v>0.01</v>
      </c>
      <c r="Z3" t="s">
        <v>0</v>
      </c>
      <c r="AA3" t="s">
        <v>0</v>
      </c>
      <c r="AB3" t="s">
        <v>0</v>
      </c>
      <c r="AC3">
        <v>0.5</v>
      </c>
      <c r="AD3">
        <v>0.03</v>
      </c>
      <c r="AE3" t="s">
        <v>87</v>
      </c>
      <c r="AF3">
        <v>0.1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>
        <v>3.4986524837166177</v>
      </c>
      <c r="AM3" t="s">
        <v>0</v>
      </c>
      <c r="AN3">
        <v>0.51088159097779207</v>
      </c>
      <c r="AO3">
        <v>0.51088159097779207</v>
      </c>
      <c r="AP3">
        <v>-0.75169286175299999</v>
      </c>
      <c r="AQ3" t="s">
        <v>0</v>
      </c>
      <c r="AR3" t="s">
        <v>0</v>
      </c>
      <c r="AS3">
        <v>-0.46189088921600002</v>
      </c>
      <c r="AT3">
        <v>-0.40068413140600001</v>
      </c>
      <c r="AU3">
        <v>6.63384877382E-4</v>
      </c>
      <c r="AV3">
        <v>0.40201090115999999</v>
      </c>
      <c r="AW3">
        <v>0.47941035433099999</v>
      </c>
      <c r="AX3" t="s">
        <v>0</v>
      </c>
      <c r="AY3" t="s">
        <v>0</v>
      </c>
      <c r="AZ3">
        <v>0.79701711120100005</v>
      </c>
      <c r="BA3">
        <v>-1</v>
      </c>
      <c r="BB3">
        <v>1</v>
      </c>
      <c r="BC3" t="s">
        <v>122</v>
      </c>
      <c r="BD3" t="s">
        <v>124</v>
      </c>
      <c r="BE3" t="s">
        <v>88</v>
      </c>
      <c r="BF3" t="s">
        <v>0</v>
      </c>
      <c r="BG3" t="s">
        <v>0</v>
      </c>
      <c r="BH3">
        <v>0.05</v>
      </c>
      <c r="BI3">
        <v>0.05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>
        <v>0.51575187832910507</v>
      </c>
      <c r="BS3">
        <v>0.51575187832910507</v>
      </c>
      <c r="BT3" t="s">
        <v>0</v>
      </c>
      <c r="BU3" t="s">
        <v>0</v>
      </c>
      <c r="BV3" t="s">
        <v>0</v>
      </c>
      <c r="BW3" t="s">
        <v>0</v>
      </c>
      <c r="BX3">
        <v>1</v>
      </c>
      <c r="BY3" t="s">
        <v>100</v>
      </c>
      <c r="BZ3" t="s">
        <v>101</v>
      </c>
    </row>
    <row r="4" spans="1:78" x14ac:dyDescent="0.35">
      <c r="A4" t="s">
        <v>104</v>
      </c>
      <c r="B4" t="s">
        <v>84</v>
      </c>
      <c r="C4">
        <v>7</v>
      </c>
      <c r="D4" t="s">
        <v>85</v>
      </c>
      <c r="E4">
        <v>9.3245769999999997</v>
      </c>
      <c r="F4">
        <v>79.302319999999995</v>
      </c>
      <c r="G4">
        <v>1</v>
      </c>
      <c r="H4">
        <v>4350</v>
      </c>
      <c r="I4">
        <v>140</v>
      </c>
      <c r="J4">
        <v>4445.5</v>
      </c>
      <c r="K4">
        <v>4824</v>
      </c>
      <c r="L4">
        <v>4067</v>
      </c>
      <c r="M4" t="s">
        <v>105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86</v>
      </c>
      <c r="U4" t="s">
        <v>0</v>
      </c>
      <c r="V4" t="s">
        <v>0</v>
      </c>
      <c r="W4" t="s">
        <v>0</v>
      </c>
      <c r="X4" t="s">
        <v>0</v>
      </c>
      <c r="Y4">
        <v>0.01</v>
      </c>
      <c r="Z4" t="s">
        <v>0</v>
      </c>
      <c r="AA4" t="s">
        <v>0</v>
      </c>
      <c r="AB4" t="s">
        <v>0</v>
      </c>
      <c r="AC4">
        <v>0.5</v>
      </c>
      <c r="AD4">
        <v>0.03</v>
      </c>
      <c r="AE4" t="s">
        <v>87</v>
      </c>
      <c r="AF4">
        <v>0.1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>
        <v>2.8177372337704729</v>
      </c>
      <c r="AM4" t="s">
        <v>0</v>
      </c>
      <c r="AN4">
        <v>0.51088159097779207</v>
      </c>
      <c r="AO4">
        <v>0.51088159097779207</v>
      </c>
      <c r="AP4">
        <v>-0.20273073988400001</v>
      </c>
      <c r="AQ4" t="s">
        <v>0</v>
      </c>
      <c r="AR4" t="s">
        <v>0</v>
      </c>
      <c r="AS4">
        <v>-0.12178627258999999</v>
      </c>
      <c r="AT4">
        <v>-8.1421564714299996E-2</v>
      </c>
      <c r="AU4">
        <v>8.4120151522700003E-4</v>
      </c>
      <c r="AV4">
        <v>8.31039677448E-2</v>
      </c>
      <c r="AW4">
        <v>0.120659372719</v>
      </c>
      <c r="AX4" t="s">
        <v>0</v>
      </c>
      <c r="AY4" t="s">
        <v>0</v>
      </c>
      <c r="AZ4">
        <v>0.18637726915399999</v>
      </c>
      <c r="BA4">
        <v>-1</v>
      </c>
      <c r="BB4">
        <v>1</v>
      </c>
      <c r="BC4" t="s">
        <v>122</v>
      </c>
      <c r="BD4" t="s">
        <v>125</v>
      </c>
      <c r="BE4" t="s">
        <v>88</v>
      </c>
      <c r="BF4" t="s">
        <v>0</v>
      </c>
      <c r="BG4" t="s">
        <v>0</v>
      </c>
      <c r="BH4">
        <v>0.05</v>
      </c>
      <c r="BI4">
        <v>0.05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>
        <v>0.51575187832910507</v>
      </c>
      <c r="BS4">
        <v>0.51575187832910507</v>
      </c>
      <c r="BT4" t="s">
        <v>0</v>
      </c>
      <c r="BU4" t="s">
        <v>0</v>
      </c>
      <c r="BV4" t="s">
        <v>0</v>
      </c>
      <c r="BW4" t="s">
        <v>0</v>
      </c>
      <c r="BX4">
        <v>1</v>
      </c>
      <c r="BY4" t="s">
        <v>100</v>
      </c>
      <c r="BZ4" t="s">
        <v>101</v>
      </c>
    </row>
    <row r="5" spans="1:78" x14ac:dyDescent="0.35">
      <c r="A5" t="s">
        <v>108</v>
      </c>
      <c r="B5" t="s">
        <v>84</v>
      </c>
      <c r="C5">
        <v>7</v>
      </c>
      <c r="D5" t="s">
        <v>109</v>
      </c>
      <c r="E5">
        <v>8.0508839999999999</v>
      </c>
      <c r="F5">
        <v>77.440673000000004</v>
      </c>
      <c r="G5">
        <v>1</v>
      </c>
      <c r="H5">
        <v>4400</v>
      </c>
      <c r="I5">
        <v>100</v>
      </c>
      <c r="J5">
        <v>4524.5</v>
      </c>
      <c r="K5">
        <v>4807</v>
      </c>
      <c r="L5">
        <v>4242</v>
      </c>
      <c r="M5" t="s">
        <v>110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86</v>
      </c>
      <c r="U5" t="s">
        <v>0</v>
      </c>
      <c r="V5" t="s">
        <v>0</v>
      </c>
      <c r="W5" t="s">
        <v>0</v>
      </c>
      <c r="X5" t="s">
        <v>0</v>
      </c>
      <c r="Y5">
        <v>0.01</v>
      </c>
      <c r="Z5" t="s">
        <v>0</v>
      </c>
      <c r="AA5" t="s">
        <v>0</v>
      </c>
      <c r="AB5" t="s">
        <v>0</v>
      </c>
      <c r="AC5">
        <v>0.5</v>
      </c>
      <c r="AD5">
        <v>0.03</v>
      </c>
      <c r="AE5" t="s">
        <v>87</v>
      </c>
      <c r="AF5">
        <v>0.1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>
        <v>2.1845645678630681</v>
      </c>
      <c r="AM5" t="s">
        <v>0</v>
      </c>
      <c r="AN5">
        <v>0.51088159097779207</v>
      </c>
      <c r="AO5">
        <v>0.51088159097779207</v>
      </c>
      <c r="AP5">
        <v>-0.46513621731400001</v>
      </c>
      <c r="AQ5" t="s">
        <v>0</v>
      </c>
      <c r="AR5" t="s">
        <v>0</v>
      </c>
      <c r="AS5">
        <v>-0.27390836906900001</v>
      </c>
      <c r="AT5">
        <v>-0.216241565562</v>
      </c>
      <c r="AU5">
        <v>-8.0613342506800001E-4</v>
      </c>
      <c r="AV5">
        <v>0.21462929871200001</v>
      </c>
      <c r="AW5">
        <v>0.30103332514100001</v>
      </c>
      <c r="AX5" t="s">
        <v>0</v>
      </c>
      <c r="AY5" t="s">
        <v>0</v>
      </c>
      <c r="AZ5">
        <v>0.50935274496899996</v>
      </c>
      <c r="BA5">
        <v>-1</v>
      </c>
      <c r="BB5">
        <v>1</v>
      </c>
      <c r="BC5" t="s">
        <v>122</v>
      </c>
      <c r="BD5" t="s">
        <v>126</v>
      </c>
      <c r="BE5" t="s">
        <v>88</v>
      </c>
      <c r="BF5" t="s">
        <v>0</v>
      </c>
      <c r="BG5" t="s">
        <v>0</v>
      </c>
      <c r="BH5">
        <v>0.05</v>
      </c>
      <c r="BI5">
        <v>0.05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>
        <v>0.51575187832910507</v>
      </c>
      <c r="BS5">
        <v>0.51575187832910507</v>
      </c>
      <c r="BT5" t="s">
        <v>0</v>
      </c>
      <c r="BU5" t="s">
        <v>0</v>
      </c>
      <c r="BV5" t="s">
        <v>0</v>
      </c>
      <c r="BW5" t="s">
        <v>0</v>
      </c>
      <c r="BX5">
        <v>1</v>
      </c>
      <c r="BY5" t="s">
        <v>100</v>
      </c>
      <c r="BZ5" t="s">
        <v>101</v>
      </c>
    </row>
    <row r="6" spans="1:78" x14ac:dyDescent="0.35">
      <c r="A6" t="s">
        <v>117</v>
      </c>
      <c r="B6" t="s">
        <v>84</v>
      </c>
      <c r="C6">
        <v>7</v>
      </c>
      <c r="D6" t="s">
        <v>112</v>
      </c>
      <c r="E6">
        <v>8.3355029999999992</v>
      </c>
      <c r="F6">
        <v>77.844246999999996</v>
      </c>
      <c r="G6">
        <v>1</v>
      </c>
      <c r="H6">
        <v>750</v>
      </c>
      <c r="I6">
        <v>120</v>
      </c>
      <c r="J6">
        <v>276</v>
      </c>
      <c r="K6">
        <v>551</v>
      </c>
      <c r="L6">
        <v>1</v>
      </c>
      <c r="M6" t="s">
        <v>118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86</v>
      </c>
      <c r="U6" t="s">
        <v>0</v>
      </c>
      <c r="V6" t="s">
        <v>0</v>
      </c>
      <c r="W6" t="s">
        <v>0</v>
      </c>
      <c r="X6" t="s">
        <v>0</v>
      </c>
      <c r="Y6">
        <v>0.01</v>
      </c>
      <c r="Z6" t="s">
        <v>0</v>
      </c>
      <c r="AA6" t="s">
        <v>0</v>
      </c>
      <c r="AB6" t="s">
        <v>0</v>
      </c>
      <c r="AC6">
        <v>0.5</v>
      </c>
      <c r="AD6">
        <v>0.03</v>
      </c>
      <c r="AE6" t="s">
        <v>87</v>
      </c>
      <c r="AF6">
        <v>0.1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>
        <v>0.67713346022949106</v>
      </c>
      <c r="AM6" t="s">
        <v>0</v>
      </c>
      <c r="AN6">
        <v>0.51088159097779207</v>
      </c>
      <c r="AO6">
        <v>0.51088159097779207</v>
      </c>
      <c r="AP6">
        <v>-0.43493707931699999</v>
      </c>
      <c r="AQ6" t="s">
        <v>0</v>
      </c>
      <c r="AR6" t="s">
        <v>0</v>
      </c>
      <c r="AS6">
        <v>-0.26053419200599998</v>
      </c>
      <c r="AT6">
        <v>-0.22342300740099999</v>
      </c>
      <c r="AU6">
        <v>-5.5646763049099995E-4</v>
      </c>
      <c r="AV6">
        <v>0.22231007214000001</v>
      </c>
      <c r="AW6">
        <v>0.29616372087600001</v>
      </c>
      <c r="AX6" t="s">
        <v>0</v>
      </c>
      <c r="AY6" t="s">
        <v>0</v>
      </c>
      <c r="AZ6">
        <v>0.511026112468</v>
      </c>
      <c r="BA6">
        <v>-1</v>
      </c>
      <c r="BB6">
        <v>1</v>
      </c>
      <c r="BC6" t="s">
        <v>122</v>
      </c>
      <c r="BD6" t="s">
        <v>127</v>
      </c>
      <c r="BE6" t="s">
        <v>88</v>
      </c>
      <c r="BF6" t="s">
        <v>0</v>
      </c>
      <c r="BG6" t="s">
        <v>0</v>
      </c>
      <c r="BH6">
        <v>0.05</v>
      </c>
      <c r="BI6">
        <v>0.05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>
        <v>0.51575187832910507</v>
      </c>
      <c r="BS6">
        <v>0.51575187832910507</v>
      </c>
      <c r="BT6" t="s">
        <v>0</v>
      </c>
      <c r="BU6" t="s">
        <v>0</v>
      </c>
      <c r="BV6" t="s">
        <v>0</v>
      </c>
      <c r="BW6" t="s">
        <v>0</v>
      </c>
      <c r="BX6">
        <v>1</v>
      </c>
      <c r="BY6" t="s">
        <v>100</v>
      </c>
      <c r="BZ6" t="s">
        <v>101</v>
      </c>
    </row>
    <row r="7" spans="1:78" x14ac:dyDescent="0.35">
      <c r="A7" t="s">
        <v>119</v>
      </c>
      <c r="B7" t="s">
        <v>84</v>
      </c>
      <c r="C7">
        <v>7</v>
      </c>
      <c r="D7" t="s">
        <v>112</v>
      </c>
      <c r="E7">
        <v>8.3355029999999992</v>
      </c>
      <c r="F7">
        <v>77.844246999999996</v>
      </c>
      <c r="G7">
        <v>1</v>
      </c>
      <c r="H7">
        <v>100</v>
      </c>
      <c r="I7">
        <v>1.6</v>
      </c>
      <c r="J7" t="s">
        <v>120</v>
      </c>
      <c r="K7" t="s">
        <v>120</v>
      </c>
      <c r="L7" t="s">
        <v>120</v>
      </c>
      <c r="M7" t="s">
        <v>121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86</v>
      </c>
      <c r="U7" t="s">
        <v>0</v>
      </c>
      <c r="V7" t="s">
        <v>0</v>
      </c>
      <c r="W7" t="s">
        <v>0</v>
      </c>
      <c r="X7" t="s">
        <v>0</v>
      </c>
      <c r="Y7">
        <v>0.01</v>
      </c>
      <c r="Z7" t="s">
        <v>0</v>
      </c>
      <c r="AA7" t="s">
        <v>0</v>
      </c>
      <c r="AB7" t="s">
        <v>0</v>
      </c>
      <c r="AC7">
        <v>0.5</v>
      </c>
      <c r="AD7">
        <v>0.03</v>
      </c>
      <c r="AE7" t="s">
        <v>87</v>
      </c>
      <c r="AF7">
        <v>0.1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>
        <v>2.6771334602294909</v>
      </c>
      <c r="AM7" t="s">
        <v>0</v>
      </c>
      <c r="AN7">
        <v>0.51088159097779207</v>
      </c>
      <c r="AO7">
        <v>0.51088159097779207</v>
      </c>
      <c r="AP7">
        <v>-0.43493707931699999</v>
      </c>
      <c r="AQ7" t="s">
        <v>0</v>
      </c>
      <c r="AR7" t="s">
        <v>0</v>
      </c>
      <c r="AS7">
        <v>-0.26053419200599998</v>
      </c>
      <c r="AT7">
        <v>-0.22342300740099999</v>
      </c>
      <c r="AU7">
        <v>-5.5646763049099995E-4</v>
      </c>
      <c r="AV7">
        <v>0.22231007214000001</v>
      </c>
      <c r="AW7">
        <v>0.29616372087600001</v>
      </c>
      <c r="AX7" t="s">
        <v>0</v>
      </c>
      <c r="AY7" t="s">
        <v>0</v>
      </c>
      <c r="AZ7">
        <v>0.511026112468</v>
      </c>
      <c r="BA7">
        <v>-1</v>
      </c>
      <c r="BB7">
        <v>1</v>
      </c>
      <c r="BC7" t="s">
        <v>122</v>
      </c>
      <c r="BD7" t="s">
        <v>128</v>
      </c>
      <c r="BE7" t="s">
        <v>88</v>
      </c>
      <c r="BF7" t="s">
        <v>0</v>
      </c>
      <c r="BG7" t="s">
        <v>0</v>
      </c>
      <c r="BH7">
        <v>0.05</v>
      </c>
      <c r="BI7">
        <v>0.05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>
        <v>0.51575187832910507</v>
      </c>
      <c r="BS7">
        <v>0.51575187832910507</v>
      </c>
      <c r="BT7" t="s">
        <v>0</v>
      </c>
      <c r="BU7" t="s">
        <v>0</v>
      </c>
      <c r="BV7" t="s">
        <v>0</v>
      </c>
      <c r="BW7" t="s">
        <v>0</v>
      </c>
      <c r="BX7">
        <v>1</v>
      </c>
      <c r="BY7" t="s">
        <v>120</v>
      </c>
      <c r="BZ7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4" t="s">
        <v>1</v>
      </c>
      <c r="B1" s="4">
        <f>AVERAGE(MLI!E:E,TLI!E:E,SLI!E:E)</f>
        <v>9.2919060000000027</v>
      </c>
      <c r="D1" t="s">
        <v>81</v>
      </c>
      <c r="E1">
        <f>STDEV(MLI!E:E,TLI!E:E,SLI!E:E)*111</f>
        <v>0.15731401329425587</v>
      </c>
    </row>
    <row r="2" spans="1:5" x14ac:dyDescent="0.35">
      <c r="A2" s="4" t="s">
        <v>2</v>
      </c>
      <c r="B2" s="4">
        <f>AVERAGE(MLI!F:F,TLI!F:F,SLI!F:F)</f>
        <v>79.216782666666674</v>
      </c>
      <c r="D2" t="s">
        <v>81</v>
      </c>
      <c r="E2">
        <f>STDEV(MLI!F:F,TLI!F:F,SLI!F:F)*111</f>
        <v>5.6257903490164791</v>
      </c>
    </row>
    <row r="3" spans="1:5" x14ac:dyDescent="0.35">
      <c r="A3" s="4" t="s">
        <v>82</v>
      </c>
      <c r="B3" s="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2018-09-13T14:55:40Z</dcterms:modified>
</cp:coreProperties>
</file>