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M-Paper_geändert\Subregion 4\"/>
    </mc:Choice>
  </mc:AlternateContent>
  <bookViews>
    <workbookView xWindow="0" yWindow="0" windowWidth="28800" windowHeight="12300" activeTab="2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E1" i="2"/>
  <c r="B1" i="2"/>
</calcChain>
</file>

<file path=xl/sharedStrings.xml><?xml version="1.0" encoding="utf-8"?>
<sst xmlns="http://schemas.openxmlformats.org/spreadsheetml/2006/main" count="745" uniqueCount="114">
  <si>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</si>
  <si>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</si>
  <si>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</si>
  <si>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</si>
  <si>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</si>
  <si>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</si>
  <si>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</si>
  <si>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</si>
  <si>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</si>
  <si>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</si>
  <si>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</si>
  <si>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</si>
  <si>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</si>
  <si>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</si>
  <si>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</si>
  <si>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</si>
  <si>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</si>
  <si>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</si>
  <si>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</si>
  <si>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</si>
  <si>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</si>
  <si>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</si>
  <si>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</si>
  <si>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</si>
  <si>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</si>
  <si>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</si>
  <si>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</si>
  <si>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</si>
  <si>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</si>
  <si>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</si>
  <si>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</si>
  <si>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</si>
  <si>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</si>
  <si>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</si>
  <si>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</si>
  <si>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</si>
  <si>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</si>
  <si>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</si>
  <si>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</si>
  <si>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</si>
  <si>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</si>
  <si>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</si>
  <si>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</si>
  <si>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</si>
  <si>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</si>
  <si>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</si>
  <si>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</si>
  <si>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</si>
  <si>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</si>
  <si>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</si>
  <si>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</si>
  <si>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</si>
  <si>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</si>
  <si>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</si>
  <si>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</si>
  <si>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</si>
  <si>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</si>
  <si>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</si>
  <si>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</si>
  <si>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</si>
  <si>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</si>
  <si>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</si>
  <si>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</si>
  <si>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</si>
  <si>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</si>
  <si>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</si>
  <si>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</si>
  <si>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</si>
  <si>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</si>
  <si>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</si>
  <si>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</si>
  <si>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</si>
  <si>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</si>
  <si>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</si>
  <si>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</si>
  <si>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</si>
  <si>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</si>
  <si>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</si>
  <si>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</si>
  <si>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</si>
  <si>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</si>
  <si>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</si>
  <si>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SLCC278</t>
  </si>
  <si>
    <t>Hori et al. 2004</t>
  </si>
  <si>
    <t>Song Hong Red River delta</t>
  </si>
  <si>
    <t>Unit3- grayish-brown silty clay containing abundant plant rootlets. Mud content is generally over 90%</t>
  </si>
  <si>
    <t>Unit4- mottled reddish-brown to grayish-white silty clay. Abundant plant rootlets with iron encrustation are common in the unit. Mud content is over 98%</t>
  </si>
  <si>
    <t>Unit2- grayish-red. silty to fine-grained sand and thickly-interlaminated to thinly interbedded sand and mud (sand–mud couplets). Molluscan shells. organic-rich layers. and calcareous concretions are scattered</t>
  </si>
  <si>
    <t>n/a</t>
  </si>
  <si>
    <t>rotary drilling</t>
  </si>
  <si>
    <t>measured</t>
  </si>
  <si>
    <t>SLCC279</t>
  </si>
  <si>
    <t>grayish-brown silty clay containing abundant plant rootlets. Mud content is generally over 90%</t>
  </si>
  <si>
    <t>Uni1- dusky to grayish-red. very fine- to fine-grained sand and dull reddish-brown to dusky red silty clay</t>
  </si>
  <si>
    <t>below MTL</t>
  </si>
  <si>
    <t>SLCC280</t>
  </si>
  <si>
    <t>SLCC281</t>
  </si>
  <si>
    <t>SLCC282</t>
  </si>
  <si>
    <t>SLCC283</t>
  </si>
  <si>
    <t>SLCC284</t>
  </si>
  <si>
    <t>above MTL</t>
  </si>
  <si>
    <t>SLCC285</t>
  </si>
  <si>
    <t>SLCC286</t>
  </si>
  <si>
    <t>SLCC287</t>
  </si>
  <si>
    <t>Hori et al 2004</t>
  </si>
  <si>
    <t>marine limiting</t>
  </si>
  <si>
    <t>organic material, marine shells and organic-rich layers</t>
  </si>
  <si>
    <t>Molluscan shell - Potamocorbula laevis and organic-rich layers</t>
  </si>
  <si>
    <t>Molluscan shell - Corbicula fluminea and organic-rich layers</t>
  </si>
  <si>
    <t>organci material, marine shells and organic-rich layers</t>
  </si>
  <si>
    <t>terrestrial limiting</t>
  </si>
  <si>
    <t>organic material, terrestrial limiting, with possible lower limit towards HAT</t>
  </si>
  <si>
    <t>Mangrove salt marsh</t>
  </si>
  <si>
    <t>organic material, interepreted as salt-marsh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</si>
</sst>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"/>
  <sheetViews>
    <sheetView workbookViewId="0">
      <selection activeCell="A2" sqref="A2:XFD6"/>
    </sheetView>
  </sheetViews>
  <sheetFormatPr baseColWidth="10" defaultColWidth="8.7265625" defaultRowHeight="14.5" x14ac:dyDescent="0.35"/>
  <cols>
    <col min="2" max="2" width="19.72656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A2" s="3" t="s">
        <v>91</v>
      </c>
      <c r="B2" s="3" t="s">
        <v>83</v>
      </c>
      <c r="C2" s="3">
        <v>8</v>
      </c>
      <c r="D2" s="3" t="s">
        <v>84</v>
      </c>
      <c r="E2" s="3">
        <v>20.684722000000001</v>
      </c>
      <c r="F2" s="3">
        <v>105.903611</v>
      </c>
      <c r="G2" s="3">
        <v>1</v>
      </c>
      <c r="H2" s="3">
        <v>6320</v>
      </c>
      <c r="I2" s="3">
        <v>40</v>
      </c>
      <c r="J2" s="3">
        <v>7244</v>
      </c>
      <c r="K2" s="3">
        <v>7324</v>
      </c>
      <c r="L2" s="3">
        <v>7164</v>
      </c>
      <c r="M2" s="3" t="s">
        <v>87</v>
      </c>
      <c r="N2" s="3" t="s">
        <v>92</v>
      </c>
      <c r="O2" s="3" t="s">
        <v>93</v>
      </c>
      <c r="P2" s="3" t="s">
        <v>88</v>
      </c>
      <c r="Q2" s="3">
        <v>2.13</v>
      </c>
      <c r="R2" s="3">
        <v>27.27</v>
      </c>
      <c r="S2" s="3">
        <v>1</v>
      </c>
      <c r="T2" s="3" t="s">
        <v>89</v>
      </c>
      <c r="U2" s="3">
        <v>0.05</v>
      </c>
      <c r="V2" s="3" t="s">
        <v>90</v>
      </c>
      <c r="W2" s="3" t="s">
        <v>88</v>
      </c>
      <c r="X2" s="3" t="s">
        <v>88</v>
      </c>
      <c r="Y2" s="3">
        <v>0.01</v>
      </c>
      <c r="Z2" s="3">
        <v>0.15</v>
      </c>
      <c r="AA2" s="3" t="s">
        <v>88</v>
      </c>
      <c r="AB2" s="3" t="s">
        <v>88</v>
      </c>
      <c r="AC2" s="3">
        <v>0.5</v>
      </c>
      <c r="AD2" s="3">
        <v>0.01</v>
      </c>
      <c r="AE2" s="3" t="s">
        <v>88</v>
      </c>
      <c r="AF2" s="3">
        <v>0.1</v>
      </c>
      <c r="AG2" s="3" t="s">
        <v>88</v>
      </c>
      <c r="AH2" s="3" t="s">
        <v>88</v>
      </c>
      <c r="AI2" s="3" t="s">
        <v>88</v>
      </c>
      <c r="AJ2" s="3" t="s">
        <v>88</v>
      </c>
      <c r="AK2" s="3" t="s">
        <v>88</v>
      </c>
      <c r="AL2" s="3">
        <v>-2.13</v>
      </c>
      <c r="AM2" s="3" t="s">
        <v>88</v>
      </c>
      <c r="AN2" s="3">
        <v>0.53169540152233774</v>
      </c>
      <c r="AO2" s="3">
        <v>0.53169540152233774</v>
      </c>
      <c r="AP2" s="3">
        <v>-1.9639283999999999</v>
      </c>
      <c r="AQ2" s="3" t="s">
        <v>88</v>
      </c>
      <c r="AR2" s="3" t="s">
        <v>88</v>
      </c>
      <c r="AS2" s="3">
        <v>-0.96110300000000004</v>
      </c>
      <c r="AT2" s="3">
        <v>-0.77392550000000004</v>
      </c>
      <c r="AU2" s="3">
        <v>-3.5652200000000002E-2</v>
      </c>
      <c r="AV2" s="3">
        <v>0.7026211</v>
      </c>
      <c r="AW2" s="3">
        <v>0.83887840000000002</v>
      </c>
      <c r="AX2" s="3" t="s">
        <v>88</v>
      </c>
      <c r="AY2" s="3" t="s">
        <v>88</v>
      </c>
      <c r="AZ2" s="3">
        <v>1.7697008999999999</v>
      </c>
      <c r="BA2" s="4">
        <v>-1</v>
      </c>
      <c r="BB2" s="3">
        <v>5</v>
      </c>
      <c r="BC2" s="3" t="s">
        <v>105</v>
      </c>
      <c r="BD2" s="3" t="s">
        <v>106</v>
      </c>
      <c r="BE2" s="3" t="s">
        <v>94</v>
      </c>
      <c r="BF2" s="3" t="s">
        <v>88</v>
      </c>
      <c r="BG2" s="3" t="s">
        <v>88</v>
      </c>
      <c r="BH2" s="3">
        <v>0.05</v>
      </c>
      <c r="BI2" s="3">
        <v>0.05</v>
      </c>
      <c r="BJ2" s="3" t="s">
        <v>88</v>
      </c>
      <c r="BK2" s="3" t="s">
        <v>88</v>
      </c>
      <c r="BL2" s="3" t="s">
        <v>88</v>
      </c>
      <c r="BM2" s="3" t="s">
        <v>88</v>
      </c>
      <c r="BN2" s="3" t="s">
        <v>88</v>
      </c>
      <c r="BO2" s="3" t="s">
        <v>88</v>
      </c>
      <c r="BP2" s="3" t="s">
        <v>88</v>
      </c>
      <c r="BQ2" s="3" t="s">
        <v>88</v>
      </c>
      <c r="BR2" s="3">
        <v>0.53637673327615543</v>
      </c>
      <c r="BS2" s="3">
        <v>0.53637673327615543</v>
      </c>
      <c r="BT2" s="3" t="s">
        <v>88</v>
      </c>
      <c r="BU2" s="3" t="s">
        <v>88</v>
      </c>
      <c r="BV2" s="3" t="s">
        <v>88</v>
      </c>
      <c r="BW2" s="3" t="s">
        <v>88</v>
      </c>
      <c r="BX2" s="3">
        <v>0</v>
      </c>
      <c r="BY2" s="3" t="s">
        <v>88</v>
      </c>
      <c r="BZ2" s="3" t="s">
        <v>88</v>
      </c>
    </row>
    <row r="3" spans="1:78" s="3" customFormat="1" x14ac:dyDescent="0.35">
      <c r="A3" s="3" t="s">
        <v>95</v>
      </c>
      <c r="B3" s="3" t="s">
        <v>83</v>
      </c>
      <c r="C3" s="3">
        <v>8</v>
      </c>
      <c r="D3" s="3" t="s">
        <v>84</v>
      </c>
      <c r="E3" s="3">
        <v>20.684722000000001</v>
      </c>
      <c r="F3" s="3">
        <v>105.903611</v>
      </c>
      <c r="G3" s="3">
        <v>1</v>
      </c>
      <c r="H3" s="3">
        <v>7660</v>
      </c>
      <c r="I3" s="3">
        <v>40</v>
      </c>
      <c r="J3" s="3">
        <v>8146</v>
      </c>
      <c r="K3" s="3">
        <v>8272</v>
      </c>
      <c r="L3" s="3">
        <v>8020</v>
      </c>
      <c r="M3" s="3" t="s">
        <v>87</v>
      </c>
      <c r="N3" s="3" t="s">
        <v>92</v>
      </c>
      <c r="O3" s="3" t="s">
        <v>93</v>
      </c>
      <c r="P3" s="3" t="s">
        <v>88</v>
      </c>
      <c r="Q3" s="3">
        <v>8.6300000000000008</v>
      </c>
      <c r="R3" s="3">
        <v>20.77</v>
      </c>
      <c r="S3" s="3">
        <v>1</v>
      </c>
      <c r="T3" s="3" t="s">
        <v>89</v>
      </c>
      <c r="U3" s="3">
        <v>0.05</v>
      </c>
      <c r="V3" s="3" t="s">
        <v>90</v>
      </c>
      <c r="W3" s="3" t="s">
        <v>88</v>
      </c>
      <c r="X3" s="3" t="s">
        <v>88</v>
      </c>
      <c r="Y3" s="3">
        <v>0.01</v>
      </c>
      <c r="Z3" s="3">
        <v>0.15</v>
      </c>
      <c r="AA3" s="3" t="s">
        <v>88</v>
      </c>
      <c r="AB3" s="3" t="s">
        <v>88</v>
      </c>
      <c r="AC3" s="3">
        <v>0.5</v>
      </c>
      <c r="AD3" s="3">
        <v>0.01</v>
      </c>
      <c r="AE3" s="3" t="s">
        <v>88</v>
      </c>
      <c r="AF3" s="3">
        <v>0.1</v>
      </c>
      <c r="AG3" s="3" t="s">
        <v>88</v>
      </c>
      <c r="AH3" s="3" t="s">
        <v>88</v>
      </c>
      <c r="AI3" s="3" t="s">
        <v>88</v>
      </c>
      <c r="AJ3" s="3" t="s">
        <v>88</v>
      </c>
      <c r="AK3" s="3" t="s">
        <v>88</v>
      </c>
      <c r="AL3" s="3">
        <v>-8.6300000000000008</v>
      </c>
      <c r="AM3" s="3" t="s">
        <v>88</v>
      </c>
      <c r="AN3" s="3">
        <v>0.53169540152233774</v>
      </c>
      <c r="AO3" s="3">
        <v>0.53169540152233774</v>
      </c>
      <c r="AP3" s="3">
        <v>-1.9639283999999999</v>
      </c>
      <c r="AQ3" s="3" t="s">
        <v>88</v>
      </c>
      <c r="AR3" s="3" t="s">
        <v>88</v>
      </c>
      <c r="AS3" s="3">
        <v>-0.96110300000000004</v>
      </c>
      <c r="AT3" s="3">
        <v>-0.77392550000000004</v>
      </c>
      <c r="AU3" s="3">
        <v>-3.5652200000000002E-2</v>
      </c>
      <c r="AV3" s="3">
        <v>0.7026211</v>
      </c>
      <c r="AW3" s="3">
        <v>0.83887840000000002</v>
      </c>
      <c r="AX3" s="3" t="s">
        <v>88</v>
      </c>
      <c r="AY3" s="3" t="s">
        <v>88</v>
      </c>
      <c r="AZ3" s="3">
        <v>1.7697008999999999</v>
      </c>
      <c r="BA3" s="4">
        <v>-1</v>
      </c>
      <c r="BB3" s="3">
        <v>5</v>
      </c>
      <c r="BC3" s="3" t="s">
        <v>105</v>
      </c>
      <c r="BD3" s="3" t="s">
        <v>107</v>
      </c>
      <c r="BE3" s="3" t="s">
        <v>94</v>
      </c>
      <c r="BF3" s="3" t="s">
        <v>88</v>
      </c>
      <c r="BG3" s="3" t="s">
        <v>88</v>
      </c>
      <c r="BH3" s="3">
        <v>0.05</v>
      </c>
      <c r="BI3" s="3">
        <v>0.05</v>
      </c>
      <c r="BJ3" s="3" t="s">
        <v>88</v>
      </c>
      <c r="BK3" s="3" t="s">
        <v>88</v>
      </c>
      <c r="BL3" s="3" t="s">
        <v>88</v>
      </c>
      <c r="BM3" s="3" t="s">
        <v>88</v>
      </c>
      <c r="BN3" s="3" t="s">
        <v>88</v>
      </c>
      <c r="BO3" s="3" t="s">
        <v>88</v>
      </c>
      <c r="BP3" s="3" t="s">
        <v>88</v>
      </c>
      <c r="BQ3" s="3" t="s">
        <v>88</v>
      </c>
      <c r="BR3" s="3">
        <v>0.53637673327615543</v>
      </c>
      <c r="BS3" s="3">
        <v>0.53637673327615543</v>
      </c>
      <c r="BT3" s="3" t="s">
        <v>88</v>
      </c>
      <c r="BU3" s="3" t="s">
        <v>88</v>
      </c>
      <c r="BV3" s="3" t="s">
        <v>88</v>
      </c>
      <c r="BW3" s="3" t="s">
        <v>88</v>
      </c>
      <c r="BX3" s="3">
        <v>0</v>
      </c>
      <c r="BY3" s="3" t="s">
        <v>88</v>
      </c>
      <c r="BZ3" s="3" t="s">
        <v>88</v>
      </c>
    </row>
    <row r="4" spans="1:78" x14ac:dyDescent="0.35">
      <c r="A4" t="s">
        <v>96</v>
      </c>
      <c r="B4" t="s">
        <v>83</v>
      </c>
      <c r="C4">
        <v>8</v>
      </c>
      <c r="D4" t="s">
        <v>84</v>
      </c>
      <c r="E4">
        <v>20.684722000000001</v>
      </c>
      <c r="F4">
        <v>105.903611</v>
      </c>
      <c r="G4">
        <v>1</v>
      </c>
      <c r="H4">
        <v>8170</v>
      </c>
      <c r="I4">
        <v>40</v>
      </c>
      <c r="J4">
        <v>8719.5</v>
      </c>
      <c r="K4">
        <v>8886</v>
      </c>
      <c r="L4">
        <v>8553</v>
      </c>
      <c r="M4" t="s">
        <v>87</v>
      </c>
      <c r="N4" t="s">
        <v>92</v>
      </c>
      <c r="O4" t="s">
        <v>93</v>
      </c>
      <c r="P4" t="s">
        <v>88</v>
      </c>
      <c r="Q4">
        <v>9.6999999999999993</v>
      </c>
      <c r="R4">
        <v>19.7</v>
      </c>
      <c r="S4">
        <v>1</v>
      </c>
      <c r="T4" t="s">
        <v>89</v>
      </c>
      <c r="U4">
        <v>0.05</v>
      </c>
      <c r="V4" t="s">
        <v>90</v>
      </c>
      <c r="W4" t="s">
        <v>88</v>
      </c>
      <c r="X4" t="s">
        <v>88</v>
      </c>
      <c r="Y4">
        <v>0.01</v>
      </c>
      <c r="Z4">
        <v>0.15</v>
      </c>
      <c r="AA4" t="s">
        <v>88</v>
      </c>
      <c r="AB4" t="s">
        <v>88</v>
      </c>
      <c r="AC4">
        <v>0.5</v>
      </c>
      <c r="AD4">
        <v>0.01</v>
      </c>
      <c r="AE4" t="s">
        <v>88</v>
      </c>
      <c r="AF4">
        <v>0.1</v>
      </c>
      <c r="AG4" t="s">
        <v>88</v>
      </c>
      <c r="AH4" t="s">
        <v>88</v>
      </c>
      <c r="AI4" t="s">
        <v>88</v>
      </c>
      <c r="AJ4" t="s">
        <v>88</v>
      </c>
      <c r="AK4" t="s">
        <v>88</v>
      </c>
      <c r="AL4">
        <v>-9.6999999999999993</v>
      </c>
      <c r="AM4" t="s">
        <v>88</v>
      </c>
      <c r="AN4">
        <v>0.53169540152233774</v>
      </c>
      <c r="AO4">
        <v>0.53169540152233774</v>
      </c>
      <c r="AP4">
        <v>-1.9639283999999999</v>
      </c>
      <c r="AQ4" t="s">
        <v>88</v>
      </c>
      <c r="AR4" t="s">
        <v>88</v>
      </c>
      <c r="AS4">
        <v>-0.96110300000000004</v>
      </c>
      <c r="AT4">
        <v>-0.77392550000000004</v>
      </c>
      <c r="AU4">
        <v>-3.5652200000000002E-2</v>
      </c>
      <c r="AV4">
        <v>0.7026211</v>
      </c>
      <c r="AW4">
        <v>0.83887840000000002</v>
      </c>
      <c r="AX4" t="s">
        <v>88</v>
      </c>
      <c r="AY4" t="s">
        <v>88</v>
      </c>
      <c r="AZ4">
        <v>1.7697008999999999</v>
      </c>
      <c r="BA4">
        <v>-1</v>
      </c>
      <c r="BB4">
        <v>5</v>
      </c>
      <c r="BC4" t="s">
        <v>105</v>
      </c>
      <c r="BD4" t="s">
        <v>108</v>
      </c>
      <c r="BE4" t="s">
        <v>94</v>
      </c>
      <c r="BF4" t="s">
        <v>88</v>
      </c>
      <c r="BG4" t="s">
        <v>88</v>
      </c>
      <c r="BH4">
        <v>0.05</v>
      </c>
      <c r="BI4">
        <v>0.05</v>
      </c>
      <c r="BJ4" t="s">
        <v>88</v>
      </c>
      <c r="BK4" t="s">
        <v>88</v>
      </c>
      <c r="BL4" t="s">
        <v>88</v>
      </c>
      <c r="BM4" t="s">
        <v>88</v>
      </c>
      <c r="BN4" t="s">
        <v>88</v>
      </c>
      <c r="BO4" t="s">
        <v>88</v>
      </c>
      <c r="BP4" t="s">
        <v>88</v>
      </c>
      <c r="BQ4" t="s">
        <v>88</v>
      </c>
      <c r="BR4">
        <v>0.53637673327615543</v>
      </c>
      <c r="BS4">
        <v>0.53637673327615543</v>
      </c>
      <c r="BT4" t="s">
        <v>88</v>
      </c>
      <c r="BU4" t="s">
        <v>88</v>
      </c>
      <c r="BV4" t="s">
        <v>88</v>
      </c>
      <c r="BW4" t="s">
        <v>88</v>
      </c>
      <c r="BX4">
        <v>0</v>
      </c>
      <c r="BY4" t="s">
        <v>88</v>
      </c>
      <c r="BZ4" t="s">
        <v>88</v>
      </c>
    </row>
    <row r="5" spans="1:78" x14ac:dyDescent="0.35">
      <c r="A5" t="s">
        <v>97</v>
      </c>
      <c r="B5" t="s">
        <v>83</v>
      </c>
      <c r="C5">
        <v>8</v>
      </c>
      <c r="D5" t="s">
        <v>84</v>
      </c>
      <c r="E5">
        <v>20.684722000000001</v>
      </c>
      <c r="F5">
        <v>105.903611</v>
      </c>
      <c r="G5">
        <v>1</v>
      </c>
      <c r="H5">
        <v>7240</v>
      </c>
      <c r="I5">
        <v>40</v>
      </c>
      <c r="J5">
        <v>8070</v>
      </c>
      <c r="K5">
        <v>8162</v>
      </c>
      <c r="L5">
        <v>7978</v>
      </c>
      <c r="M5" t="s">
        <v>87</v>
      </c>
      <c r="N5" t="s">
        <v>92</v>
      </c>
      <c r="O5" t="s">
        <v>93</v>
      </c>
      <c r="P5" t="s">
        <v>88</v>
      </c>
      <c r="Q5">
        <v>11.33</v>
      </c>
      <c r="R5">
        <v>18.07</v>
      </c>
      <c r="S5">
        <v>1</v>
      </c>
      <c r="T5" t="s">
        <v>89</v>
      </c>
      <c r="U5">
        <v>0.05</v>
      </c>
      <c r="V5" t="s">
        <v>90</v>
      </c>
      <c r="W5" t="s">
        <v>88</v>
      </c>
      <c r="X5" t="s">
        <v>88</v>
      </c>
      <c r="Y5">
        <v>0.01</v>
      </c>
      <c r="Z5">
        <v>0.15</v>
      </c>
      <c r="AA5" t="s">
        <v>88</v>
      </c>
      <c r="AB5" t="s">
        <v>88</v>
      </c>
      <c r="AC5">
        <v>0.5</v>
      </c>
      <c r="AD5">
        <v>0.01</v>
      </c>
      <c r="AE5" t="s">
        <v>88</v>
      </c>
      <c r="AF5">
        <v>0.1</v>
      </c>
      <c r="AG5" t="s">
        <v>88</v>
      </c>
      <c r="AH5" t="s">
        <v>88</v>
      </c>
      <c r="AI5" t="s">
        <v>88</v>
      </c>
      <c r="AJ5" t="s">
        <v>88</v>
      </c>
      <c r="AK5" t="s">
        <v>88</v>
      </c>
      <c r="AL5">
        <v>-11.33</v>
      </c>
      <c r="AM5" t="s">
        <v>88</v>
      </c>
      <c r="AN5">
        <v>0.53169540152233774</v>
      </c>
      <c r="AO5">
        <v>0.53169540152233774</v>
      </c>
      <c r="AP5">
        <v>-1.9639283999999999</v>
      </c>
      <c r="AQ5" t="s">
        <v>88</v>
      </c>
      <c r="AR5" t="s">
        <v>88</v>
      </c>
      <c r="AS5">
        <v>-0.96110300000000004</v>
      </c>
      <c r="AT5">
        <v>-0.77392550000000004</v>
      </c>
      <c r="AU5">
        <v>-3.5652200000000002E-2</v>
      </c>
      <c r="AV5">
        <v>0.7026211</v>
      </c>
      <c r="AW5">
        <v>0.83887840000000002</v>
      </c>
      <c r="AX5" t="s">
        <v>88</v>
      </c>
      <c r="AY5" t="s">
        <v>88</v>
      </c>
      <c r="AZ5">
        <v>1.7697008999999999</v>
      </c>
      <c r="BA5">
        <v>-1</v>
      </c>
      <c r="BB5">
        <v>5</v>
      </c>
      <c r="BC5" t="s">
        <v>105</v>
      </c>
      <c r="BD5" t="s">
        <v>109</v>
      </c>
      <c r="BE5" t="s">
        <v>94</v>
      </c>
      <c r="BF5" t="s">
        <v>88</v>
      </c>
      <c r="BG5" t="s">
        <v>88</v>
      </c>
      <c r="BH5">
        <v>0.05</v>
      </c>
      <c r="BI5">
        <v>0.05</v>
      </c>
      <c r="BJ5" t="s">
        <v>88</v>
      </c>
      <c r="BK5" t="s">
        <v>88</v>
      </c>
      <c r="BL5" t="s">
        <v>88</v>
      </c>
      <c r="BM5" t="s">
        <v>88</v>
      </c>
      <c r="BN5" t="s">
        <v>88</v>
      </c>
      <c r="BO5" t="s">
        <v>88</v>
      </c>
      <c r="BP5" t="s">
        <v>88</v>
      </c>
      <c r="BQ5" t="s">
        <v>88</v>
      </c>
      <c r="BR5">
        <v>0.53637673327615543</v>
      </c>
      <c r="BS5">
        <v>0.53637673327615543</v>
      </c>
      <c r="BT5" t="s">
        <v>88</v>
      </c>
      <c r="BU5" t="s">
        <v>88</v>
      </c>
      <c r="BV5" t="s">
        <v>88</v>
      </c>
      <c r="BW5" t="s">
        <v>88</v>
      </c>
      <c r="BX5">
        <v>0</v>
      </c>
      <c r="BY5" t="s">
        <v>88</v>
      </c>
      <c r="BZ5" t="s">
        <v>88</v>
      </c>
    </row>
    <row r="6" spans="1:78" x14ac:dyDescent="0.35">
      <c r="A6" t="s">
        <v>98</v>
      </c>
      <c r="B6" t="s">
        <v>83</v>
      </c>
      <c r="C6">
        <v>8</v>
      </c>
      <c r="D6" t="s">
        <v>84</v>
      </c>
      <c r="E6">
        <v>20.684722000000001</v>
      </c>
      <c r="F6">
        <v>105.903611</v>
      </c>
      <c r="G6">
        <v>1</v>
      </c>
      <c r="H6">
        <v>7280</v>
      </c>
      <c r="I6">
        <v>40</v>
      </c>
      <c r="J6">
        <v>8093.5</v>
      </c>
      <c r="K6">
        <v>8174</v>
      </c>
      <c r="L6">
        <v>8013</v>
      </c>
      <c r="M6" t="s">
        <v>87</v>
      </c>
      <c r="N6" t="s">
        <v>92</v>
      </c>
      <c r="O6" t="s">
        <v>93</v>
      </c>
      <c r="P6" t="s">
        <v>88</v>
      </c>
      <c r="Q6">
        <v>14.6</v>
      </c>
      <c r="R6">
        <v>14.8</v>
      </c>
      <c r="S6">
        <v>1</v>
      </c>
      <c r="T6" t="s">
        <v>89</v>
      </c>
      <c r="U6">
        <v>0.05</v>
      </c>
      <c r="V6" t="s">
        <v>90</v>
      </c>
      <c r="W6" t="s">
        <v>88</v>
      </c>
      <c r="X6" t="s">
        <v>88</v>
      </c>
      <c r="Y6">
        <v>0.01</v>
      </c>
      <c r="Z6">
        <v>0.15</v>
      </c>
      <c r="AA6" t="s">
        <v>88</v>
      </c>
      <c r="AB6" t="s">
        <v>88</v>
      </c>
      <c r="AC6">
        <v>0.5</v>
      </c>
      <c r="AD6">
        <v>0.01</v>
      </c>
      <c r="AE6" t="s">
        <v>88</v>
      </c>
      <c r="AF6">
        <v>0.1</v>
      </c>
      <c r="AG6" t="s">
        <v>88</v>
      </c>
      <c r="AH6" t="s">
        <v>88</v>
      </c>
      <c r="AI6" t="s">
        <v>88</v>
      </c>
      <c r="AJ6" t="s">
        <v>88</v>
      </c>
      <c r="AK6" t="s">
        <v>88</v>
      </c>
      <c r="AL6">
        <v>-14.6</v>
      </c>
      <c r="AM6" t="s">
        <v>88</v>
      </c>
      <c r="AN6">
        <v>0.53169540152233774</v>
      </c>
      <c r="AO6">
        <v>0.53169540152233774</v>
      </c>
      <c r="AP6">
        <v>-1.9639283999999999</v>
      </c>
      <c r="AQ6" t="s">
        <v>88</v>
      </c>
      <c r="AR6" t="s">
        <v>88</v>
      </c>
      <c r="AS6">
        <v>-0.96110300000000004</v>
      </c>
      <c r="AT6">
        <v>-0.77392550000000004</v>
      </c>
      <c r="AU6">
        <v>-3.5652200000000002E-2</v>
      </c>
      <c r="AV6">
        <v>0.7026211</v>
      </c>
      <c r="AW6">
        <v>0.83887840000000002</v>
      </c>
      <c r="AX6" t="s">
        <v>88</v>
      </c>
      <c r="AY6" t="s">
        <v>88</v>
      </c>
      <c r="AZ6">
        <v>1.7697008999999999</v>
      </c>
      <c r="BA6">
        <v>-1</v>
      </c>
      <c r="BB6">
        <v>5</v>
      </c>
      <c r="BC6" t="s">
        <v>105</v>
      </c>
      <c r="BD6" t="s">
        <v>109</v>
      </c>
      <c r="BE6" t="s">
        <v>94</v>
      </c>
      <c r="BF6" t="s">
        <v>88</v>
      </c>
      <c r="BG6" t="s">
        <v>88</v>
      </c>
      <c r="BH6">
        <v>0.05</v>
      </c>
      <c r="BI6">
        <v>0.05</v>
      </c>
      <c r="BJ6" t="s">
        <v>88</v>
      </c>
      <c r="BK6" t="s">
        <v>88</v>
      </c>
      <c r="BL6" t="s">
        <v>88</v>
      </c>
      <c r="BM6" t="s">
        <v>88</v>
      </c>
      <c r="BN6" t="s">
        <v>88</v>
      </c>
      <c r="BO6" t="s">
        <v>88</v>
      </c>
      <c r="BP6" t="s">
        <v>88</v>
      </c>
      <c r="BQ6" t="s">
        <v>88</v>
      </c>
      <c r="BR6">
        <v>0.53637673327615543</v>
      </c>
      <c r="BS6">
        <v>0.53637673327615543</v>
      </c>
      <c r="BT6" t="s">
        <v>88</v>
      </c>
      <c r="BU6" t="s">
        <v>88</v>
      </c>
      <c r="BV6" t="s">
        <v>88</v>
      </c>
      <c r="BW6" t="s">
        <v>88</v>
      </c>
      <c r="BX6">
        <v>0</v>
      </c>
      <c r="BY6" t="s">
        <v>88</v>
      </c>
      <c r="BZ6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"/>
  <sheetViews>
    <sheetView workbookViewId="0">
      <selection activeCell="A2" sqref="A2:XFD5"/>
    </sheetView>
  </sheetViews>
  <sheetFormatPr baseColWidth="10" defaultColWidth="8.7265625" defaultRowHeight="14.5" x14ac:dyDescent="0.35"/>
  <cols>
    <col min="9" max="9" width="31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x14ac:dyDescent="0.35">
      <c r="A2" t="s">
        <v>99</v>
      </c>
      <c r="B2" t="s">
        <v>83</v>
      </c>
      <c r="C2">
        <v>8</v>
      </c>
      <c r="D2" t="s">
        <v>84</v>
      </c>
      <c r="E2">
        <v>20.684722000000001</v>
      </c>
      <c r="F2">
        <v>105.903611</v>
      </c>
      <c r="G2">
        <v>1</v>
      </c>
      <c r="H2">
        <v>8220</v>
      </c>
      <c r="I2">
        <v>40</v>
      </c>
      <c r="J2">
        <v>9165</v>
      </c>
      <c r="K2">
        <v>9302</v>
      </c>
      <c r="L2">
        <v>9028</v>
      </c>
      <c r="M2" t="s">
        <v>93</v>
      </c>
      <c r="N2" t="s">
        <v>87</v>
      </c>
      <c r="O2" t="s">
        <v>88</v>
      </c>
      <c r="P2" t="s">
        <v>88</v>
      </c>
      <c r="Q2">
        <v>20.9</v>
      </c>
      <c r="R2">
        <v>8.5</v>
      </c>
      <c r="S2">
        <v>1</v>
      </c>
      <c r="T2" t="s">
        <v>89</v>
      </c>
      <c r="U2">
        <v>0.05</v>
      </c>
      <c r="V2" t="s">
        <v>90</v>
      </c>
      <c r="W2" t="s">
        <v>88</v>
      </c>
      <c r="X2" t="s">
        <v>88</v>
      </c>
      <c r="Y2">
        <v>0.01</v>
      </c>
      <c r="Z2">
        <v>0.15</v>
      </c>
      <c r="AA2" t="s">
        <v>88</v>
      </c>
      <c r="AB2" t="s">
        <v>88</v>
      </c>
      <c r="AC2">
        <v>0.5</v>
      </c>
      <c r="AD2">
        <v>0.01</v>
      </c>
      <c r="AE2" t="s">
        <v>88</v>
      </c>
      <c r="AF2">
        <v>0.1</v>
      </c>
      <c r="AG2" t="s">
        <v>88</v>
      </c>
      <c r="AH2" t="s">
        <v>88</v>
      </c>
      <c r="AI2" t="s">
        <v>88</v>
      </c>
      <c r="AJ2" t="s">
        <v>88</v>
      </c>
      <c r="AK2" t="s">
        <v>88</v>
      </c>
      <c r="AL2">
        <v>-20.9</v>
      </c>
      <c r="AM2" t="s">
        <v>88</v>
      </c>
      <c r="AN2">
        <v>0.53169540152233774</v>
      </c>
      <c r="AO2">
        <v>0.53169540152233774</v>
      </c>
      <c r="AP2">
        <v>-1.9639283999999999</v>
      </c>
      <c r="AQ2" t="s">
        <v>88</v>
      </c>
      <c r="AR2" t="s">
        <v>88</v>
      </c>
      <c r="AS2">
        <v>-0.96110300000000004</v>
      </c>
      <c r="AT2">
        <v>-0.77392550000000004</v>
      </c>
      <c r="AU2">
        <v>-3.5652200000000002E-2</v>
      </c>
      <c r="AV2">
        <v>0.7026211</v>
      </c>
      <c r="AW2">
        <v>0.83887840000000002</v>
      </c>
      <c r="AX2" t="s">
        <v>88</v>
      </c>
      <c r="AY2" t="s">
        <v>88</v>
      </c>
      <c r="AZ2">
        <v>1.7697008999999999</v>
      </c>
      <c r="BA2">
        <v>1</v>
      </c>
      <c r="BB2">
        <v>5</v>
      </c>
      <c r="BC2" t="s">
        <v>110</v>
      </c>
      <c r="BD2" t="s">
        <v>111</v>
      </c>
      <c r="BE2" t="s">
        <v>100</v>
      </c>
      <c r="BF2" t="s">
        <v>88</v>
      </c>
      <c r="BG2" t="s">
        <v>88</v>
      </c>
      <c r="BH2">
        <v>0.05</v>
      </c>
      <c r="BI2">
        <v>0.05</v>
      </c>
      <c r="BJ2" t="s">
        <v>88</v>
      </c>
      <c r="BK2" t="s">
        <v>88</v>
      </c>
      <c r="BL2" t="s">
        <v>88</v>
      </c>
      <c r="BM2" t="s">
        <v>88</v>
      </c>
      <c r="BN2" t="s">
        <v>88</v>
      </c>
      <c r="BO2" t="s">
        <v>88</v>
      </c>
      <c r="BP2" t="s">
        <v>88</v>
      </c>
      <c r="BQ2" t="s">
        <v>88</v>
      </c>
      <c r="BR2">
        <v>0.53637673327615543</v>
      </c>
      <c r="BS2">
        <v>0.53637673327615543</v>
      </c>
      <c r="BT2" t="s">
        <v>88</v>
      </c>
      <c r="BU2" t="s">
        <v>88</v>
      </c>
      <c r="BV2" t="s">
        <v>88</v>
      </c>
      <c r="BW2" t="s">
        <v>88</v>
      </c>
      <c r="BX2">
        <v>0</v>
      </c>
      <c r="BY2" t="s">
        <v>88</v>
      </c>
      <c r="BZ2" t="s">
        <v>88</v>
      </c>
    </row>
    <row r="3" spans="1:78" x14ac:dyDescent="0.35">
      <c r="A3" t="s">
        <v>101</v>
      </c>
      <c r="B3" t="s">
        <v>83</v>
      </c>
      <c r="C3">
        <v>8</v>
      </c>
      <c r="D3" t="s">
        <v>84</v>
      </c>
      <c r="E3">
        <v>20.684722000000001</v>
      </c>
      <c r="F3">
        <v>105.903611</v>
      </c>
      <c r="G3">
        <v>1</v>
      </c>
      <c r="H3">
        <v>8220</v>
      </c>
      <c r="I3">
        <v>50</v>
      </c>
      <c r="J3">
        <v>9167.5</v>
      </c>
      <c r="K3">
        <v>9310</v>
      </c>
      <c r="L3">
        <v>9025</v>
      </c>
      <c r="M3" t="s">
        <v>93</v>
      </c>
      <c r="N3" t="s">
        <v>87</v>
      </c>
      <c r="O3" t="s">
        <v>88</v>
      </c>
      <c r="P3" t="s">
        <v>88</v>
      </c>
      <c r="Q3">
        <v>22.73</v>
      </c>
      <c r="R3">
        <v>6.67</v>
      </c>
      <c r="S3">
        <v>1</v>
      </c>
      <c r="T3" t="s">
        <v>89</v>
      </c>
      <c r="U3">
        <v>0.05</v>
      </c>
      <c r="V3" t="s">
        <v>90</v>
      </c>
      <c r="W3" t="s">
        <v>88</v>
      </c>
      <c r="X3" t="s">
        <v>88</v>
      </c>
      <c r="Y3">
        <v>0.01</v>
      </c>
      <c r="Z3">
        <v>0.15</v>
      </c>
      <c r="AA3" t="s">
        <v>88</v>
      </c>
      <c r="AB3" t="s">
        <v>88</v>
      </c>
      <c r="AC3">
        <v>0.5</v>
      </c>
      <c r="AD3">
        <v>0.01</v>
      </c>
      <c r="AE3" t="s">
        <v>88</v>
      </c>
      <c r="AF3">
        <v>0.1</v>
      </c>
      <c r="AG3" t="s">
        <v>88</v>
      </c>
      <c r="AH3" t="s">
        <v>88</v>
      </c>
      <c r="AI3" t="s">
        <v>88</v>
      </c>
      <c r="AJ3" t="s">
        <v>88</v>
      </c>
      <c r="AK3" t="s">
        <v>88</v>
      </c>
      <c r="AL3">
        <v>-22.73</v>
      </c>
      <c r="AM3" t="s">
        <v>88</v>
      </c>
      <c r="AN3">
        <v>0.53169540152233774</v>
      </c>
      <c r="AO3">
        <v>0.53169540152233774</v>
      </c>
      <c r="AP3">
        <v>-1.9639283999999999</v>
      </c>
      <c r="AQ3" t="s">
        <v>88</v>
      </c>
      <c r="AR3" t="s">
        <v>88</v>
      </c>
      <c r="AS3">
        <v>-0.96110300000000004</v>
      </c>
      <c r="AT3">
        <v>-0.77392550000000004</v>
      </c>
      <c r="AU3">
        <v>-3.5652200000000002E-2</v>
      </c>
      <c r="AV3">
        <v>0.7026211</v>
      </c>
      <c r="AW3">
        <v>0.83887840000000002</v>
      </c>
      <c r="AX3" t="s">
        <v>88</v>
      </c>
      <c r="AY3" t="s">
        <v>88</v>
      </c>
      <c r="AZ3">
        <v>1.7697008999999999</v>
      </c>
      <c r="BA3">
        <v>1</v>
      </c>
      <c r="BB3">
        <v>5</v>
      </c>
      <c r="BC3" t="s">
        <v>110</v>
      </c>
      <c r="BD3" t="s">
        <v>111</v>
      </c>
      <c r="BE3" t="s">
        <v>100</v>
      </c>
      <c r="BF3" t="s">
        <v>88</v>
      </c>
      <c r="BG3" t="s">
        <v>88</v>
      </c>
      <c r="BH3">
        <v>0.05</v>
      </c>
      <c r="BI3">
        <v>0.05</v>
      </c>
      <c r="BJ3" t="s">
        <v>88</v>
      </c>
      <c r="BK3" t="s">
        <v>88</v>
      </c>
      <c r="BL3" t="s">
        <v>88</v>
      </c>
      <c r="BM3" t="s">
        <v>88</v>
      </c>
      <c r="BN3" t="s">
        <v>88</v>
      </c>
      <c r="BO3" t="s">
        <v>88</v>
      </c>
      <c r="BP3" t="s">
        <v>88</v>
      </c>
      <c r="BQ3" t="s">
        <v>88</v>
      </c>
      <c r="BR3">
        <v>0.53637673327615543</v>
      </c>
      <c r="BS3">
        <v>0.53637673327615543</v>
      </c>
      <c r="BT3" t="s">
        <v>88</v>
      </c>
      <c r="BU3" t="s">
        <v>88</v>
      </c>
      <c r="BV3" t="s">
        <v>88</v>
      </c>
      <c r="BW3" t="s">
        <v>88</v>
      </c>
      <c r="BX3">
        <v>0</v>
      </c>
      <c r="BY3" t="s">
        <v>88</v>
      </c>
      <c r="BZ3" t="s">
        <v>88</v>
      </c>
    </row>
    <row r="4" spans="1:78" x14ac:dyDescent="0.35">
      <c r="A4" t="s">
        <v>102</v>
      </c>
      <c r="B4" t="s">
        <v>83</v>
      </c>
      <c r="C4">
        <v>8</v>
      </c>
      <c r="D4" t="s">
        <v>84</v>
      </c>
      <c r="E4">
        <v>20.684722000000001</v>
      </c>
      <c r="F4">
        <v>105.903611</v>
      </c>
      <c r="G4">
        <v>1</v>
      </c>
      <c r="H4">
        <v>8390</v>
      </c>
      <c r="I4">
        <v>40</v>
      </c>
      <c r="J4">
        <v>9396.5</v>
      </c>
      <c r="K4">
        <v>9490</v>
      </c>
      <c r="L4">
        <v>9303</v>
      </c>
      <c r="M4" t="s">
        <v>93</v>
      </c>
      <c r="N4" t="s">
        <v>87</v>
      </c>
      <c r="O4" t="s">
        <v>88</v>
      </c>
      <c r="P4" t="s">
        <v>88</v>
      </c>
      <c r="Q4">
        <v>24.05</v>
      </c>
      <c r="R4">
        <v>5.35</v>
      </c>
      <c r="S4">
        <v>1</v>
      </c>
      <c r="T4" t="s">
        <v>89</v>
      </c>
      <c r="U4">
        <v>0.05</v>
      </c>
      <c r="V4" t="s">
        <v>90</v>
      </c>
      <c r="W4" t="s">
        <v>88</v>
      </c>
      <c r="X4" t="s">
        <v>88</v>
      </c>
      <c r="Y4">
        <v>0.01</v>
      </c>
      <c r="Z4">
        <v>0.15</v>
      </c>
      <c r="AA4" t="s">
        <v>88</v>
      </c>
      <c r="AB4" t="s">
        <v>88</v>
      </c>
      <c r="AC4">
        <v>0.5</v>
      </c>
      <c r="AD4">
        <v>0.01</v>
      </c>
      <c r="AE4" t="s">
        <v>88</v>
      </c>
      <c r="AF4">
        <v>0.1</v>
      </c>
      <c r="AG4" t="s">
        <v>88</v>
      </c>
      <c r="AH4" t="s">
        <v>88</v>
      </c>
      <c r="AI4" t="s">
        <v>88</v>
      </c>
      <c r="AJ4" t="s">
        <v>88</v>
      </c>
      <c r="AK4" t="s">
        <v>88</v>
      </c>
      <c r="AL4">
        <v>-24.05</v>
      </c>
      <c r="AM4" t="s">
        <v>88</v>
      </c>
      <c r="AN4">
        <v>0.53169540152233774</v>
      </c>
      <c r="AO4">
        <v>0.53169540152233774</v>
      </c>
      <c r="AP4">
        <v>-1.9639283999999999</v>
      </c>
      <c r="AQ4" t="s">
        <v>88</v>
      </c>
      <c r="AR4" t="s">
        <v>88</v>
      </c>
      <c r="AS4">
        <v>-0.96110300000000004</v>
      </c>
      <c r="AT4">
        <v>-0.77392550000000004</v>
      </c>
      <c r="AU4">
        <v>-3.5652200000000002E-2</v>
      </c>
      <c r="AV4">
        <v>0.7026211</v>
      </c>
      <c r="AW4">
        <v>0.83887840000000002</v>
      </c>
      <c r="AX4" t="s">
        <v>88</v>
      </c>
      <c r="AY4" t="s">
        <v>88</v>
      </c>
      <c r="AZ4">
        <v>1.7697008999999999</v>
      </c>
      <c r="BA4">
        <v>1</v>
      </c>
      <c r="BB4">
        <v>5</v>
      </c>
      <c r="BC4" t="s">
        <v>110</v>
      </c>
      <c r="BD4" t="s">
        <v>111</v>
      </c>
      <c r="BE4" t="s">
        <v>100</v>
      </c>
      <c r="BF4" t="s">
        <v>88</v>
      </c>
      <c r="BG4" t="s">
        <v>88</v>
      </c>
      <c r="BH4">
        <v>0.05</v>
      </c>
      <c r="BI4">
        <v>0.05</v>
      </c>
      <c r="BJ4" t="s">
        <v>88</v>
      </c>
      <c r="BK4" t="s">
        <v>88</v>
      </c>
      <c r="BL4" t="s">
        <v>88</v>
      </c>
      <c r="BM4" t="s">
        <v>88</v>
      </c>
      <c r="BN4" t="s">
        <v>88</v>
      </c>
      <c r="BO4" t="s">
        <v>88</v>
      </c>
      <c r="BP4" t="s">
        <v>88</v>
      </c>
      <c r="BQ4" t="s">
        <v>88</v>
      </c>
      <c r="BR4">
        <v>0.53637673327615543</v>
      </c>
      <c r="BS4">
        <v>0.53637673327615543</v>
      </c>
      <c r="BT4" t="s">
        <v>88</v>
      </c>
      <c r="BU4" t="s">
        <v>88</v>
      </c>
      <c r="BV4" t="s">
        <v>88</v>
      </c>
      <c r="BW4" t="s">
        <v>88</v>
      </c>
      <c r="BX4">
        <v>0</v>
      </c>
      <c r="BY4" t="s">
        <v>88</v>
      </c>
      <c r="BZ4" t="s">
        <v>88</v>
      </c>
    </row>
    <row r="5" spans="1:78" x14ac:dyDescent="0.35">
      <c r="A5" t="s">
        <v>103</v>
      </c>
      <c r="B5" t="s">
        <v>83</v>
      </c>
      <c r="C5">
        <v>8</v>
      </c>
      <c r="D5" t="s">
        <v>84</v>
      </c>
      <c r="E5">
        <v>20.684722000000001</v>
      </c>
      <c r="F5">
        <v>105.903611</v>
      </c>
      <c r="G5">
        <v>1</v>
      </c>
      <c r="H5">
        <v>8490</v>
      </c>
      <c r="I5">
        <v>40</v>
      </c>
      <c r="J5">
        <v>9497</v>
      </c>
      <c r="K5">
        <v>9539</v>
      </c>
      <c r="L5">
        <v>9455</v>
      </c>
      <c r="M5" t="s">
        <v>93</v>
      </c>
      <c r="N5" t="s">
        <v>87</v>
      </c>
      <c r="O5" t="s">
        <v>88</v>
      </c>
      <c r="P5" t="s">
        <v>88</v>
      </c>
      <c r="Q5">
        <v>24.96</v>
      </c>
      <c r="R5">
        <v>4.4400000000000004</v>
      </c>
      <c r="S5">
        <v>1</v>
      </c>
      <c r="T5" t="s">
        <v>89</v>
      </c>
      <c r="U5">
        <v>0.05</v>
      </c>
      <c r="V5" t="s">
        <v>90</v>
      </c>
      <c r="W5" t="s">
        <v>88</v>
      </c>
      <c r="X5" t="s">
        <v>88</v>
      </c>
      <c r="Y5">
        <v>0.01</v>
      </c>
      <c r="Z5">
        <v>0.15</v>
      </c>
      <c r="AA5" t="s">
        <v>88</v>
      </c>
      <c r="AB5" t="s">
        <v>88</v>
      </c>
      <c r="AC5">
        <v>0.5</v>
      </c>
      <c r="AD5">
        <v>0.01</v>
      </c>
      <c r="AE5" t="s">
        <v>88</v>
      </c>
      <c r="AF5">
        <v>0.1</v>
      </c>
      <c r="AG5" t="s">
        <v>88</v>
      </c>
      <c r="AH5" t="s">
        <v>88</v>
      </c>
      <c r="AI5" t="s">
        <v>88</v>
      </c>
      <c r="AJ5" t="s">
        <v>88</v>
      </c>
      <c r="AK5" t="s">
        <v>88</v>
      </c>
      <c r="AL5">
        <v>-24.96</v>
      </c>
      <c r="AM5" t="s">
        <v>88</v>
      </c>
      <c r="AN5">
        <v>0.53169540152233774</v>
      </c>
      <c r="AO5">
        <v>0.53169540152233774</v>
      </c>
      <c r="AP5">
        <v>-1.9639283999999999</v>
      </c>
      <c r="AQ5" t="s">
        <v>88</v>
      </c>
      <c r="AR5" t="s">
        <v>88</v>
      </c>
      <c r="AS5">
        <v>-0.96110300000000004</v>
      </c>
      <c r="AT5">
        <v>-0.77392550000000004</v>
      </c>
      <c r="AU5">
        <v>-3.5652200000000002E-2</v>
      </c>
      <c r="AV5">
        <v>0.7026211</v>
      </c>
      <c r="AW5">
        <v>0.83887840000000002</v>
      </c>
      <c r="AX5" t="s">
        <v>88</v>
      </c>
      <c r="AY5" t="s">
        <v>88</v>
      </c>
      <c r="AZ5">
        <v>1.7697008999999999</v>
      </c>
      <c r="BA5">
        <v>1</v>
      </c>
      <c r="BB5">
        <v>5</v>
      </c>
      <c r="BC5" t="s">
        <v>110</v>
      </c>
      <c r="BD5" t="s">
        <v>111</v>
      </c>
      <c r="BE5" t="s">
        <v>100</v>
      </c>
      <c r="BF5" t="s">
        <v>88</v>
      </c>
      <c r="BG5" t="s">
        <v>88</v>
      </c>
      <c r="BH5">
        <v>0.05</v>
      </c>
      <c r="BI5">
        <v>0.05</v>
      </c>
      <c r="BJ5" t="s">
        <v>88</v>
      </c>
      <c r="BK5" t="s">
        <v>88</v>
      </c>
      <c r="BL5" t="s">
        <v>88</v>
      </c>
      <c r="BM5" t="s">
        <v>88</v>
      </c>
      <c r="BN5" t="s">
        <v>88</v>
      </c>
      <c r="BO5" t="s">
        <v>88</v>
      </c>
      <c r="BP5" t="s">
        <v>88</v>
      </c>
      <c r="BQ5" t="s">
        <v>88</v>
      </c>
      <c r="BR5">
        <v>0.53637673327615543</v>
      </c>
      <c r="BS5">
        <v>0.53637673327615543</v>
      </c>
      <c r="BT5" t="s">
        <v>88</v>
      </c>
      <c r="BU5" t="s">
        <v>88</v>
      </c>
      <c r="BV5" t="s">
        <v>88</v>
      </c>
      <c r="BW5" t="s">
        <v>88</v>
      </c>
      <c r="BX5">
        <v>0</v>
      </c>
      <c r="BY5" t="s">
        <v>88</v>
      </c>
      <c r="BZ5" t="s">
        <v>88</v>
      </c>
    </row>
    <row r="6" spans="1:78" s="3" customFormat="1" x14ac:dyDescent="0.35">
      <c r="BA6" s="4"/>
    </row>
    <row r="7" spans="1:78" s="3" customFormat="1" x14ac:dyDescent="0.35">
      <c r="BA7" s="4"/>
    </row>
    <row r="8" spans="1:78" s="3" customFormat="1" x14ac:dyDescent="0.35">
      <c r="BA8" s="4"/>
    </row>
    <row r="9" spans="1:78" s="3" customFormat="1" x14ac:dyDescent="0.35">
      <c r="BA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"/>
  <sheetViews>
    <sheetView tabSelected="1" workbookViewId="0">
      <selection activeCell="A2" sqref="A2:XFD2"/>
    </sheetView>
  </sheetViews>
  <sheetFormatPr baseColWidth="10" defaultColWidth="8.7265625" defaultRowHeight="14.5" x14ac:dyDescent="0.35"/>
  <cols>
    <col min="40" max="40" width="32.7265625" bestFit="1" customWidth="1"/>
    <col min="41" max="41" width="32.4531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A2" s="3" t="s">
        <v>82</v>
      </c>
      <c r="B2" s="3" t="s">
        <v>83</v>
      </c>
      <c r="C2" s="3">
        <v>8</v>
      </c>
      <c r="D2" s="3" t="s">
        <v>84</v>
      </c>
      <c r="E2" s="3">
        <v>20.684722000000001</v>
      </c>
      <c r="F2" s="3">
        <v>105.903611</v>
      </c>
      <c r="G2" s="3">
        <v>1</v>
      </c>
      <c r="H2" s="3">
        <v>5200</v>
      </c>
      <c r="I2" s="3">
        <v>40</v>
      </c>
      <c r="J2" s="3">
        <v>5959</v>
      </c>
      <c r="K2" s="3">
        <v>6021</v>
      </c>
      <c r="L2" s="3">
        <v>5897</v>
      </c>
      <c r="M2" s="3" t="s">
        <v>85</v>
      </c>
      <c r="N2" s="3" t="s">
        <v>86</v>
      </c>
      <c r="O2" s="3" t="s">
        <v>87</v>
      </c>
      <c r="P2" s="3" t="s">
        <v>88</v>
      </c>
      <c r="Q2" s="3">
        <v>0.75</v>
      </c>
      <c r="R2" s="3">
        <v>28.65</v>
      </c>
      <c r="S2" s="3">
        <v>1</v>
      </c>
      <c r="T2" s="3" t="s">
        <v>89</v>
      </c>
      <c r="U2" s="3">
        <v>0.05</v>
      </c>
      <c r="V2" s="3" t="s">
        <v>90</v>
      </c>
      <c r="W2" s="3" t="s">
        <v>88</v>
      </c>
      <c r="X2" s="3" t="s">
        <v>88</v>
      </c>
      <c r="Y2" s="3">
        <v>0.01</v>
      </c>
      <c r="Z2" s="3">
        <v>0.15</v>
      </c>
      <c r="AA2" s="3" t="s">
        <v>88</v>
      </c>
      <c r="AB2" s="3" t="s">
        <v>88</v>
      </c>
      <c r="AC2" s="3">
        <v>0.5</v>
      </c>
      <c r="AD2" s="3">
        <v>0.01</v>
      </c>
      <c r="AE2" s="3" t="s">
        <v>88</v>
      </c>
      <c r="AF2" s="3">
        <v>0.1</v>
      </c>
      <c r="AG2" s="3" t="s">
        <v>88</v>
      </c>
      <c r="AH2" s="3" t="s">
        <v>88</v>
      </c>
      <c r="AI2" s="3" t="s">
        <v>88</v>
      </c>
      <c r="AJ2" s="3" t="s">
        <v>88</v>
      </c>
      <c r="AK2" s="3" t="s">
        <v>88</v>
      </c>
      <c r="AL2" s="3">
        <v>0.75</v>
      </c>
      <c r="AM2" s="3" t="s">
        <v>88</v>
      </c>
      <c r="AN2" s="3">
        <v>0.53169540152233774</v>
      </c>
      <c r="AO2" s="3">
        <v>0.53169540152233774</v>
      </c>
      <c r="AP2" s="3">
        <v>-1.9639283999999999</v>
      </c>
      <c r="AQ2" s="3" t="s">
        <v>88</v>
      </c>
      <c r="AR2" s="3" t="s">
        <v>88</v>
      </c>
      <c r="AS2" s="3">
        <v>-0.96110300000000004</v>
      </c>
      <c r="AT2" s="3">
        <v>-0.77392550000000004</v>
      </c>
      <c r="AU2" s="3">
        <v>-3.5652200000000002E-2</v>
      </c>
      <c r="AV2" s="3">
        <v>0.7026211</v>
      </c>
      <c r="AW2" s="3">
        <v>0.83887840000000002</v>
      </c>
      <c r="AX2" s="3" t="s">
        <v>88</v>
      </c>
      <c r="AY2" s="3" t="s">
        <v>88</v>
      </c>
      <c r="AZ2" s="3">
        <v>1.7697008999999999</v>
      </c>
      <c r="BA2" s="4">
        <v>0</v>
      </c>
      <c r="BB2" s="3">
        <v>5</v>
      </c>
      <c r="BC2" s="3" t="s">
        <v>112</v>
      </c>
      <c r="BD2" s="3" t="s">
        <v>113</v>
      </c>
      <c r="BE2" s="3" t="s">
        <v>100</v>
      </c>
      <c r="BF2" s="3">
        <v>0.86702435</v>
      </c>
      <c r="BG2" s="3">
        <v>0.90267654999999991</v>
      </c>
      <c r="BH2" s="3">
        <v>0.05</v>
      </c>
      <c r="BI2" s="3">
        <v>0.05</v>
      </c>
      <c r="BJ2" s="3" t="s">
        <v>88</v>
      </c>
      <c r="BK2" s="3" t="s">
        <v>88</v>
      </c>
      <c r="BL2" s="3" t="s">
        <v>88</v>
      </c>
      <c r="BM2" s="3" t="s">
        <v>88</v>
      </c>
      <c r="BN2" s="3" t="s">
        <v>88</v>
      </c>
      <c r="BO2" s="3" t="s">
        <v>88</v>
      </c>
      <c r="BP2" s="3" t="s">
        <v>88</v>
      </c>
      <c r="BQ2" s="3">
        <v>-0.11702435</v>
      </c>
      <c r="BR2" s="3">
        <v>1.050011882751763</v>
      </c>
      <c r="BS2" s="3">
        <v>1.050011882751763</v>
      </c>
      <c r="BT2" s="3" t="s">
        <v>88</v>
      </c>
      <c r="BU2" s="3" t="s">
        <v>88</v>
      </c>
      <c r="BV2" s="3" t="s">
        <v>88</v>
      </c>
      <c r="BW2" s="3" t="s">
        <v>88</v>
      </c>
      <c r="BX2" s="3">
        <v>0</v>
      </c>
      <c r="BY2" s="3" t="s">
        <v>88</v>
      </c>
      <c r="BZ2" s="3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"/>
  <sheetViews>
    <sheetView workbookViewId="0">
      <selection sqref="A1:XFD1"/>
    </sheetView>
  </sheetViews>
  <sheetFormatPr baseColWidth="10" defaultColWidth="8.7265625" defaultRowHeight="14.5" x14ac:dyDescent="0.35"/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5" sqref="B5:B6"/>
    </sheetView>
  </sheetViews>
  <sheetFormatPr baseColWidth="10" defaultColWidth="8.7265625" defaultRowHeight="14.5" x14ac:dyDescent="0.35"/>
  <cols>
    <col min="1" max="1" width="10.54296875" bestFit="1" customWidth="1"/>
    <col min="2" max="2" width="33.54296875" bestFit="1" customWidth="1"/>
    <col min="4" max="4" width="15.54296875" bestFit="1" customWidth="1"/>
  </cols>
  <sheetData>
    <row r="1" spans="1:5" x14ac:dyDescent="0.35">
      <c r="A1" s="2" t="s">
        <v>0</v>
      </c>
      <c r="B1" s="2">
        <f>AVERAGE(MLI!E:E,TLI!E:E,SLI!E:E)</f>
        <v>20.684721999999997</v>
      </c>
      <c r="D1" t="s">
        <v>80</v>
      </c>
      <c r="E1">
        <f>STDEV(MLI!E:E,TLI!E:E,SLI!E:E)*111</f>
        <v>4.1568268267948143E-13</v>
      </c>
    </row>
    <row r="2" spans="1:5" x14ac:dyDescent="0.35">
      <c r="A2" s="2" t="s">
        <v>1</v>
      </c>
      <c r="B2" s="2">
        <f>AVERAGE(MLI!F:F,TLI!F:F,SLI!F:F)</f>
        <v>105.90361099999998</v>
      </c>
      <c r="D2" t="s">
        <v>80</v>
      </c>
      <c r="E2">
        <f>STDEV(MLI!F:F,TLI!F:F,SLI!F:F)*111</f>
        <v>1.6627307307179257E-12</v>
      </c>
    </row>
    <row r="3" spans="1:5" x14ac:dyDescent="0.35">
      <c r="A3" s="2" t="s">
        <v>81</v>
      </c>
      <c r="B3" s="2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mbender</cp:lastModifiedBy>
  <dcterms:created xsi:type="dcterms:W3CDTF">2018-09-06T12:06:45Z</dcterms:created>
  <dcterms:modified xsi:type="dcterms:W3CDTF">2018-09-13T15:01:47Z</dcterms:modified>
</cp:coreProperties>
</file>