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-Paper_geändert\Subregion 5a\"/>
    </mc:Choice>
  </mc:AlternateContent>
  <bookViews>
    <workbookView xWindow="0" yWindow="0" windowWidth="28800" windowHeight="12300"/>
  </bookViews>
  <sheets>
    <sheet name="MLI" sheetId="1" r:id="rId1"/>
    <sheet name="TLI" sheetId="7" r:id="rId2"/>
    <sheet name="SLI" sheetId="6" r:id="rId3"/>
    <sheet name="Rejected" sheetId="8" r:id="rId4"/>
    <sheet name="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2" i="2"/>
  <c r="E1" i="2"/>
  <c r="B1" i="2"/>
</calcChain>
</file>

<file path=xl/sharedStrings.xml><?xml version="1.0" encoding="utf-8"?>
<sst xmlns="http://schemas.openxmlformats.org/spreadsheetml/2006/main" count="1237" uniqueCount="170">
  <si>
    <t>Lat</t>
  </si>
  <si>
    <t>Long</t>
  </si>
  <si>
    <t>Unique sample ID</t>
  </si>
  <si>
    <t>Reference</t>
  </si>
  <si>
    <t>Region code</t>
  </si>
  <si>
    <t>Sub-region</t>
  </si>
  <si>
    <t>Latitude</t>
  </si>
  <si>
    <t>Longitude</t>
  </si>
  <si>
    <t>Dating method</t>
  </si>
  <si>
    <t>Corrected age       (14C a BP)</t>
  </si>
  <si>
    <t>Corrected age uncertainty (14C a)</t>
  </si>
  <si>
    <t>Age                   (cal a BP)</t>
  </si>
  <si>
    <t>Age 2σ Uncertainty +              (cal a)</t>
  </si>
  <si>
    <t>Age 2σ Uncertainty  -                (cal a)</t>
  </si>
  <si>
    <t>Dated facies</t>
  </si>
  <si>
    <t>Overburden facies (nearest layer)</t>
  </si>
  <si>
    <t>Underlying facies (nearest layer)</t>
  </si>
  <si>
    <t>Tendency</t>
  </si>
  <si>
    <t>Sample depth/ Overburden thickness (m)</t>
  </si>
  <si>
    <t>Depth to consolidated substrate (m)</t>
  </si>
  <si>
    <t>Intercalated</t>
  </si>
  <si>
    <t>Sampling method</t>
  </si>
  <si>
    <t>Sample thickness (m)</t>
  </si>
  <si>
    <t>Sample thickness type</t>
  </si>
  <si>
    <t>Corrected sample thickness (m)</t>
  </si>
  <si>
    <t>Sample thickness uncertainty       (m)</t>
  </si>
  <si>
    <t xml:space="preserve">Sampling uncertainty     (m) </t>
  </si>
  <si>
    <t xml:space="preserve">Core shortening/stretching uncertainty      (m) </t>
  </si>
  <si>
    <t xml:space="preserve">Non-vertical drilling uncertainty      (m) </t>
  </si>
  <si>
    <t>Tidal uncertainty (m)</t>
  </si>
  <si>
    <t>Water depth uncertainty           (m)</t>
  </si>
  <si>
    <t>Leveling uncertainty (m)</t>
  </si>
  <si>
    <t>(d)GPS or RTK uncertainty (m)</t>
  </si>
  <si>
    <t>Benchmark uncertainty (m)</t>
  </si>
  <si>
    <t>Vegetation zone uncertainty (m)</t>
  </si>
  <si>
    <t>Map uncertainty (m)</t>
  </si>
  <si>
    <t>DEM uncertainty (m)</t>
  </si>
  <si>
    <t>Orthometric sample elevation (m)</t>
  </si>
  <si>
    <t xml:space="preserve">Orthometric datum or MSL epoch </t>
  </si>
  <si>
    <t>Sample elevation (m MSL)</t>
  </si>
  <si>
    <t>Sample elevation type</t>
  </si>
  <si>
    <t>Sample elevation uncertainty + (m)</t>
  </si>
  <si>
    <t>Sample elevation uncertainty - (m)</t>
  </si>
  <si>
    <t>LAT (m MSL)</t>
  </si>
  <si>
    <t>MLWS (m MSL)</t>
  </si>
  <si>
    <t>MLWN (m MSL)</t>
  </si>
  <si>
    <t>MLLW (m MSL)</t>
  </si>
  <si>
    <t>MLW    (m MSL)</t>
  </si>
  <si>
    <t>MTL     (m MSL)</t>
  </si>
  <si>
    <t>MHW     (m MSL)</t>
  </si>
  <si>
    <t>MHHW (m MSL)</t>
  </si>
  <si>
    <t>MHWN (m MSL)</t>
  </si>
  <si>
    <t>MHWS (m MSL)</t>
  </si>
  <si>
    <t>HAT (m MSL)</t>
  </si>
  <si>
    <t>Type</t>
  </si>
  <si>
    <t>Primary indicator type</t>
  </si>
  <si>
    <t>Secondary indicator type</t>
  </si>
  <si>
    <t>Supporting evidence</t>
  </si>
  <si>
    <t xml:space="preserve">Sample indicative meaning </t>
  </si>
  <si>
    <t>Reference water level   (m MSL)</t>
  </si>
  <si>
    <t>Indicative range uncertainty  (m)</t>
  </si>
  <si>
    <t>RWL  modeling uncertainty (m)</t>
  </si>
  <si>
    <t>IR modeling uncertainty (m)</t>
  </si>
  <si>
    <t>Paleotide-corrected RWL      (m MSL) (if any)</t>
  </si>
  <si>
    <t>Paleotide-corrected indicative range          (m)           (if any)</t>
  </si>
  <si>
    <t>Paleo indicative range change uncertainty    (m)             (if any)</t>
  </si>
  <si>
    <t>Compaction correction (if any)</t>
  </si>
  <si>
    <t>Compaction correction uncertainty           (if any)</t>
  </si>
  <si>
    <t>Tectonic correction (m/ka)     (if any)</t>
  </si>
  <si>
    <t>Tectonic correction uncertainty (m/ka)         (if any)</t>
  </si>
  <si>
    <t>RSL (m)</t>
  </si>
  <si>
    <t>RSL 2σ Uncertainty + (m)</t>
  </si>
  <si>
    <t>RSL 2σ Uncertainty - (m)</t>
  </si>
  <si>
    <t>Corrected RSL       (m)           (if any)</t>
  </si>
  <si>
    <t>Corrected RSL uncertainty + (m)                 (if any)</t>
  </si>
  <si>
    <t>Corrected RSL uncertainty - (m)              (if any)</t>
  </si>
  <si>
    <t>Correction type            (if any)</t>
  </si>
  <si>
    <t>Reject</t>
  </si>
  <si>
    <t>Why rejected?</t>
  </si>
  <si>
    <t>Notes</t>
  </si>
  <si>
    <t>Control Std [km]</t>
  </si>
  <si>
    <t>Graph title</t>
  </si>
  <si>
    <t>Hanebuth et al 2012</t>
  </si>
  <si>
    <t>SLCC717</t>
  </si>
  <si>
    <t>Hanebuth et al. 2012</t>
  </si>
  <si>
    <t>Mekong River Delta</t>
  </si>
  <si>
    <t>too young</t>
  </si>
  <si>
    <t>Floodplain</t>
  </si>
  <si>
    <t>Floodplain anthropogenic</t>
  </si>
  <si>
    <t>Floodplain, mangrove swamp</t>
  </si>
  <si>
    <t>n/a</t>
  </si>
  <si>
    <t>hand-drill</t>
  </si>
  <si>
    <t>n/A</t>
  </si>
  <si>
    <t>below MTL</t>
  </si>
  <si>
    <t>To Modern Sea level</t>
  </si>
  <si>
    <t>SLCC718</t>
  </si>
  <si>
    <t>Interridge deposit</t>
  </si>
  <si>
    <t>levee</t>
  </si>
  <si>
    <t>beach</t>
  </si>
  <si>
    <t>SLCC719</t>
  </si>
  <si>
    <t xml:space="preserve">Floodplain </t>
  </si>
  <si>
    <t>Estuary</t>
  </si>
  <si>
    <t>SLCC720</t>
  </si>
  <si>
    <t>Salt marsh, mangrove, tidal flat</t>
  </si>
  <si>
    <t>Mangrove, tidal  flat</t>
  </si>
  <si>
    <t>HAT to MTL</t>
  </si>
  <si>
    <t>SLCC721</t>
  </si>
  <si>
    <t>Floodplain, swamp</t>
  </si>
  <si>
    <t>Tidal beach</t>
  </si>
  <si>
    <t>SLCC722</t>
  </si>
  <si>
    <t>Intertidal</t>
  </si>
  <si>
    <t>Intertidal flat, mangrove</t>
  </si>
  <si>
    <t>SLCC723</t>
  </si>
  <si>
    <t>Prodelta</t>
  </si>
  <si>
    <t>Delta front</t>
  </si>
  <si>
    <t>Bay</t>
  </si>
  <si>
    <t>SLCC724</t>
  </si>
  <si>
    <t>Pleistocene lateritic soil</t>
  </si>
  <si>
    <t>SLCC725</t>
  </si>
  <si>
    <t>Floodplain (Channel fill?)</t>
  </si>
  <si>
    <t>Mangrove swamp</t>
  </si>
  <si>
    <t>SLCC726</t>
  </si>
  <si>
    <t>SLCC727</t>
  </si>
  <si>
    <t>Beach rock</t>
  </si>
  <si>
    <t>surface</t>
  </si>
  <si>
    <t>?</t>
  </si>
  <si>
    <t>Bivalve  shell</t>
  </si>
  <si>
    <t xml:space="preserve"> no real elevation</t>
  </si>
  <si>
    <t>surface is no clear elevation</t>
  </si>
  <si>
    <t>SLCC728</t>
  </si>
  <si>
    <t>SLCC729</t>
  </si>
  <si>
    <t>Channel fill</t>
  </si>
  <si>
    <t>SLCC730</t>
  </si>
  <si>
    <t>SLCC731</t>
  </si>
  <si>
    <t>SLCC732</t>
  </si>
  <si>
    <t>SLCC733</t>
  </si>
  <si>
    <t>Estuary, mangrove</t>
  </si>
  <si>
    <t>SLCC734</t>
  </si>
  <si>
    <t>Intertidal flat</t>
  </si>
  <si>
    <t>SLCC735</t>
  </si>
  <si>
    <t>Salt marsh, mangrove</t>
  </si>
  <si>
    <t>SLCC736</t>
  </si>
  <si>
    <t>Tidal flat</t>
  </si>
  <si>
    <t>Overwash</t>
  </si>
  <si>
    <t>SLCC737</t>
  </si>
  <si>
    <t>terrestrial limiting</t>
  </si>
  <si>
    <t>Plant remains, floodplain, yellowish brown to light gray dry clay, intensively flamed/ oxidized, commonly well and frshly rooted, few thin organic horizons</t>
  </si>
  <si>
    <t>above MTL</t>
  </si>
  <si>
    <t>Bivalve  shell, Beach rock, well-sorted, well-rounded sand and gravel, abundant cm-sized bivalves and gastropods, organized in beds, cemented</t>
  </si>
  <si>
    <t>HAT to MLLW</t>
  </si>
  <si>
    <t>Mangrove salt marsh</t>
  </si>
  <si>
    <t>Plant remains, charcoal, salt marsh, mangrove, tidal flat, dark gray to black dry organic-rich clay, tendency to early soil formation, rooted by land plants, organic layers and horizons (with transition to mangrove and tidal flat)</t>
  </si>
  <si>
    <t>Intertidal mudflat</t>
  </si>
  <si>
    <t>Plant remains, intertidal, brown very dark gray silty clay intercalated by sand layers and send lenses and confined silt and clay layer, abundant plant remains, tide-indicative oyster shells, some foraminifera and other marine mirco-fossils</t>
  </si>
  <si>
    <t>HAT to LAT</t>
  </si>
  <si>
    <t>Plant remains, salt marsh, mangrove, tidal flat, dark gray to black dry organic-rich clay, tendency to early soil formation, rooted by land plants, organic layers and horizons (with transition to mangrove and tidal flat)</t>
  </si>
  <si>
    <t>2 pieces of wood, tidal beach: brown clayey fine sand with silt beds, fining or coarsening upwards, few organic spots, few foraminifers and shell fragments</t>
  </si>
  <si>
    <t>HAT to MHHW</t>
  </si>
  <si>
    <t xml:space="preserve">Plant remain, estuary, mangrove, dark gray to black dry organic-rich clay, tendency to early soil formation, rooted by land plants, organic layers and horizons </t>
  </si>
  <si>
    <t>Piece of Oyster, intertidal flat</t>
  </si>
  <si>
    <t xml:space="preserve">4-cm mangrove root, estuary, mangrove, dark gray to black dry organic-rich clay, tendency to early soil formation, rooted by land plants, organic layers and horizons </t>
  </si>
  <si>
    <t>Plant remains, tidal flat</t>
  </si>
  <si>
    <t>Plant remain, tidal beach: brown clayey fine sand with silt beds, fining or coarsening upwards, few organic spots, few foraminifers and shell fragments</t>
  </si>
  <si>
    <t>3 wood pieces of an interridge deposit</t>
  </si>
  <si>
    <t>Plant remains, floodplain or swamp; floodplain: yellowish brown to light gray dry clay, intensively flamed/ oxidized, commonly well and frshly rooted, few thin organic horizons; swamp: very dark gray clay very rich in organics, thixk horizons exclusively composed of densly packed well-preserved leaves</t>
  </si>
  <si>
    <t>Bulk organic, floodplain, yellowish brown to light gray dry clay, intensively flamed/ oxidized, commonly well and frshly rooted, few thin organic horizons</t>
  </si>
  <si>
    <t>1 piece of wood, channel fill: dark gray well-rounded coarse sand to fine gravel bed (channel base); upward transiting into dark gray silty fine sand, some larger plant remains (chnnel fill)</t>
  </si>
  <si>
    <t>marine limiting</t>
  </si>
  <si>
    <t>Shells, Prodelta</t>
  </si>
  <si>
    <t>bivalve shells, Estuary, dark gray silty clay, homogenous, partly articulated bivalve shells, partly accumulated in layers together with 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</si>
</sst>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tabSelected="1" workbookViewId="0">
      <selection activeCell="A2" sqref="A2:XFD3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112</v>
      </c>
      <c r="B2" s="3" t="s">
        <v>84</v>
      </c>
      <c r="C2" s="3">
        <v>8</v>
      </c>
      <c r="D2" s="3" t="s">
        <v>85</v>
      </c>
      <c r="E2" s="3">
        <v>10.407</v>
      </c>
      <c r="F2" s="3">
        <v>106.3365</v>
      </c>
      <c r="G2" s="3">
        <v>1</v>
      </c>
      <c r="H2" s="3">
        <v>4290</v>
      </c>
      <c r="I2" s="3">
        <v>50</v>
      </c>
      <c r="J2" s="3">
        <v>4522.5</v>
      </c>
      <c r="K2" s="3">
        <v>4709</v>
      </c>
      <c r="L2" s="3">
        <v>4336</v>
      </c>
      <c r="M2" s="3" t="s">
        <v>113</v>
      </c>
      <c r="N2" s="3" t="s">
        <v>114</v>
      </c>
      <c r="O2" s="3" t="s">
        <v>115</v>
      </c>
      <c r="P2" s="3" t="s">
        <v>90</v>
      </c>
      <c r="Q2" s="3">
        <v>-4.2</v>
      </c>
      <c r="R2" s="3">
        <v>-1.3</v>
      </c>
      <c r="S2" s="3" t="s">
        <v>90</v>
      </c>
      <c r="T2" s="3" t="s">
        <v>91</v>
      </c>
      <c r="U2" s="3">
        <v>0.01</v>
      </c>
      <c r="V2" s="3" t="s">
        <v>90</v>
      </c>
      <c r="W2" s="3" t="s">
        <v>90</v>
      </c>
      <c r="X2" s="3" t="s">
        <v>90</v>
      </c>
      <c r="Y2" s="3">
        <v>0.01</v>
      </c>
      <c r="Z2" s="3" t="s">
        <v>90</v>
      </c>
      <c r="AA2" s="3" t="s">
        <v>90</v>
      </c>
      <c r="AB2" s="3" t="s">
        <v>90</v>
      </c>
      <c r="AC2" s="3">
        <v>0.5</v>
      </c>
      <c r="AD2" s="3">
        <v>0.03</v>
      </c>
      <c r="AE2" s="3" t="s">
        <v>92</v>
      </c>
      <c r="AF2" s="3">
        <v>0.1</v>
      </c>
      <c r="AG2" s="3" t="s">
        <v>90</v>
      </c>
      <c r="AH2" s="3" t="s">
        <v>90</v>
      </c>
      <c r="AI2" s="3" t="s">
        <v>90</v>
      </c>
      <c r="AJ2" s="3" t="s">
        <v>90</v>
      </c>
      <c r="AK2" s="3" t="s">
        <v>90</v>
      </c>
      <c r="AL2" s="3">
        <v>-3.75</v>
      </c>
      <c r="AM2" s="3" t="s">
        <v>90</v>
      </c>
      <c r="AN2" s="3">
        <v>0.51088159097779207</v>
      </c>
      <c r="AO2" s="3">
        <v>0.51088159097779207</v>
      </c>
      <c r="AP2" s="3">
        <v>-0.36887350000000002</v>
      </c>
      <c r="AQ2" s="3" t="s">
        <v>90</v>
      </c>
      <c r="AR2" s="3" t="s">
        <v>90</v>
      </c>
      <c r="AS2" s="3">
        <v>-0.2199499</v>
      </c>
      <c r="AT2" s="3">
        <v>-0.2076413</v>
      </c>
      <c r="AU2" s="3">
        <v>1.6205500000000001E-2</v>
      </c>
      <c r="AV2" s="3">
        <v>0.2400523</v>
      </c>
      <c r="AW2" s="3">
        <v>0.25696980000000003</v>
      </c>
      <c r="AX2" s="3" t="s">
        <v>90</v>
      </c>
      <c r="AY2" s="3" t="s">
        <v>90</v>
      </c>
      <c r="AZ2" s="3">
        <v>0.49637429999999999</v>
      </c>
      <c r="BA2" s="4">
        <v>-1</v>
      </c>
      <c r="BB2" s="3">
        <v>5</v>
      </c>
      <c r="BC2" s="3" t="s">
        <v>167</v>
      </c>
      <c r="BD2" s="3" t="s">
        <v>168</v>
      </c>
      <c r="BE2" s="3" t="s">
        <v>93</v>
      </c>
      <c r="BF2" s="3" t="s">
        <v>90</v>
      </c>
      <c r="BG2" s="3" t="s">
        <v>90</v>
      </c>
      <c r="BH2" s="3">
        <v>0.05</v>
      </c>
      <c r="BI2" s="3">
        <v>0.05</v>
      </c>
      <c r="BJ2" s="3" t="s">
        <v>90</v>
      </c>
      <c r="BK2" s="3" t="s">
        <v>90</v>
      </c>
      <c r="BL2" s="3" t="s">
        <v>90</v>
      </c>
      <c r="BM2" s="3" t="s">
        <v>90</v>
      </c>
      <c r="BN2" s="3" t="s">
        <v>90</v>
      </c>
      <c r="BO2" s="3" t="s">
        <v>90</v>
      </c>
      <c r="BP2" s="3" t="s">
        <v>90</v>
      </c>
      <c r="BQ2" s="3" t="s">
        <v>90</v>
      </c>
      <c r="BR2" s="3">
        <v>0.51575187832910507</v>
      </c>
      <c r="BS2" s="3">
        <v>0.51575187832910507</v>
      </c>
      <c r="BT2" s="3" t="s">
        <v>90</v>
      </c>
      <c r="BU2" s="3" t="s">
        <v>90</v>
      </c>
      <c r="BV2" s="3" t="s">
        <v>90</v>
      </c>
      <c r="BW2" s="3" t="s">
        <v>90</v>
      </c>
      <c r="BX2" s="3">
        <v>0</v>
      </c>
      <c r="BY2" s="3" t="s">
        <v>90</v>
      </c>
      <c r="BZ2" s="3" t="s">
        <v>90</v>
      </c>
    </row>
    <row r="3" spans="1:78" s="3" customFormat="1" x14ac:dyDescent="0.35">
      <c r="A3" s="3" t="s">
        <v>116</v>
      </c>
      <c r="B3" s="3" t="s">
        <v>84</v>
      </c>
      <c r="C3" s="3">
        <v>8</v>
      </c>
      <c r="D3" s="3" t="s">
        <v>85</v>
      </c>
      <c r="E3" s="3">
        <v>10.529833</v>
      </c>
      <c r="F3" s="3">
        <v>106.383833</v>
      </c>
      <c r="G3" s="3">
        <v>1</v>
      </c>
      <c r="H3" s="3">
        <v>4420</v>
      </c>
      <c r="I3" s="3">
        <v>35</v>
      </c>
      <c r="J3" s="3">
        <v>4675.5</v>
      </c>
      <c r="K3" s="3">
        <v>4811</v>
      </c>
      <c r="L3" s="3">
        <v>4540</v>
      </c>
      <c r="M3" s="3" t="s">
        <v>101</v>
      </c>
      <c r="N3" s="3" t="s">
        <v>108</v>
      </c>
      <c r="O3" s="3" t="s">
        <v>117</v>
      </c>
      <c r="P3" s="3" t="s">
        <v>90</v>
      </c>
      <c r="Q3" s="3">
        <v>-3.35</v>
      </c>
      <c r="R3" s="3">
        <v>-0.15</v>
      </c>
      <c r="S3" s="3" t="s">
        <v>90</v>
      </c>
      <c r="T3" s="3" t="s">
        <v>91</v>
      </c>
      <c r="U3" s="3">
        <v>0.01</v>
      </c>
      <c r="V3" s="3" t="s">
        <v>90</v>
      </c>
      <c r="W3" s="3" t="s">
        <v>90</v>
      </c>
      <c r="X3" s="3" t="s">
        <v>90</v>
      </c>
      <c r="Y3" s="3">
        <v>0.01</v>
      </c>
      <c r="Z3" s="3" t="s">
        <v>90</v>
      </c>
      <c r="AA3" s="3" t="s">
        <v>90</v>
      </c>
      <c r="AB3" s="3" t="s">
        <v>90</v>
      </c>
      <c r="AC3" s="3">
        <v>0.5</v>
      </c>
      <c r="AD3" s="3">
        <v>0.03</v>
      </c>
      <c r="AE3" s="3" t="s">
        <v>92</v>
      </c>
      <c r="AF3" s="3">
        <v>0.1</v>
      </c>
      <c r="AG3" s="3" t="s">
        <v>90</v>
      </c>
      <c r="AH3" s="3" t="s">
        <v>90</v>
      </c>
      <c r="AI3" s="3" t="s">
        <v>90</v>
      </c>
      <c r="AJ3" s="3" t="s">
        <v>90</v>
      </c>
      <c r="AK3" s="3" t="s">
        <v>90</v>
      </c>
      <c r="AL3" s="3">
        <v>-2.85</v>
      </c>
      <c r="AM3" s="3" t="s">
        <v>90</v>
      </c>
      <c r="AN3" s="3">
        <v>0.51088159097779207</v>
      </c>
      <c r="AO3" s="3">
        <v>0.51088159097779207</v>
      </c>
      <c r="AP3" s="3">
        <v>-0.36887350000000002</v>
      </c>
      <c r="AQ3" s="3" t="s">
        <v>90</v>
      </c>
      <c r="AR3" s="3" t="s">
        <v>90</v>
      </c>
      <c r="AS3" s="3">
        <v>-0.2199499</v>
      </c>
      <c r="AT3" s="3">
        <v>-0.2076413</v>
      </c>
      <c r="AU3" s="3">
        <v>1.6205500000000001E-2</v>
      </c>
      <c r="AV3" s="3">
        <v>0.2400523</v>
      </c>
      <c r="AW3" s="3">
        <v>0.25696980000000003</v>
      </c>
      <c r="AX3" s="3" t="s">
        <v>90</v>
      </c>
      <c r="AY3" s="3" t="s">
        <v>90</v>
      </c>
      <c r="AZ3" s="3">
        <v>0.49637429999999999</v>
      </c>
      <c r="BA3" s="4">
        <v>-1</v>
      </c>
      <c r="BB3" s="3">
        <v>5</v>
      </c>
      <c r="BC3" s="3" t="s">
        <v>167</v>
      </c>
      <c r="BD3" s="3" t="s">
        <v>169</v>
      </c>
      <c r="BE3" s="3" t="s">
        <v>93</v>
      </c>
      <c r="BF3" s="3" t="s">
        <v>90</v>
      </c>
      <c r="BG3" s="3" t="s">
        <v>90</v>
      </c>
      <c r="BH3" s="3">
        <v>0.05</v>
      </c>
      <c r="BI3" s="3">
        <v>0.05</v>
      </c>
      <c r="BJ3" s="3" t="s">
        <v>90</v>
      </c>
      <c r="BK3" s="3" t="s">
        <v>90</v>
      </c>
      <c r="BL3" s="3" t="s">
        <v>90</v>
      </c>
      <c r="BM3" s="3" t="s">
        <v>90</v>
      </c>
      <c r="BN3" s="3" t="s">
        <v>90</v>
      </c>
      <c r="BO3" s="3" t="s">
        <v>90</v>
      </c>
      <c r="BP3" s="3" t="s">
        <v>90</v>
      </c>
      <c r="BQ3" s="3" t="s">
        <v>90</v>
      </c>
      <c r="BR3" s="3">
        <v>0.51575187832910507</v>
      </c>
      <c r="BS3" s="3">
        <v>0.51575187832910507</v>
      </c>
      <c r="BT3" s="3" t="s">
        <v>90</v>
      </c>
      <c r="BU3" s="3" t="s">
        <v>90</v>
      </c>
      <c r="BV3" s="3" t="s">
        <v>90</v>
      </c>
      <c r="BW3" s="3" t="s">
        <v>90</v>
      </c>
      <c r="BX3" s="3">
        <v>0</v>
      </c>
      <c r="BY3" s="3" t="s">
        <v>90</v>
      </c>
      <c r="BZ3" s="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workbookViewId="0">
      <selection activeCell="A2" sqref="A2:XFD8"/>
    </sheetView>
  </sheetViews>
  <sheetFormatPr baseColWidth="10" defaultColWidth="8.7265625" defaultRowHeight="14.5" x14ac:dyDescent="0.35"/>
  <cols>
    <col min="9" max="9" width="31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95</v>
      </c>
      <c r="B2" s="3" t="s">
        <v>84</v>
      </c>
      <c r="C2" s="3">
        <v>8</v>
      </c>
      <c r="D2" s="3" t="s">
        <v>85</v>
      </c>
      <c r="E2" s="3">
        <v>10.239667000000001</v>
      </c>
      <c r="F2" s="3">
        <v>106.3515</v>
      </c>
      <c r="G2" s="3">
        <v>1</v>
      </c>
      <c r="H2" s="3">
        <v>2050</v>
      </c>
      <c r="I2" s="3">
        <v>35</v>
      </c>
      <c r="J2" s="3">
        <v>2022</v>
      </c>
      <c r="K2" s="3">
        <v>2118</v>
      </c>
      <c r="L2" s="3">
        <v>1926</v>
      </c>
      <c r="M2" s="3" t="s">
        <v>96</v>
      </c>
      <c r="N2" s="3" t="s">
        <v>97</v>
      </c>
      <c r="O2" s="3" t="s">
        <v>98</v>
      </c>
      <c r="P2" s="3" t="s">
        <v>90</v>
      </c>
      <c r="Q2" s="3">
        <v>-1.49</v>
      </c>
      <c r="R2" s="3">
        <v>-1.01</v>
      </c>
      <c r="S2" s="3" t="s">
        <v>90</v>
      </c>
      <c r="T2" s="3" t="s">
        <v>91</v>
      </c>
      <c r="U2" s="3">
        <v>0.01</v>
      </c>
      <c r="V2" s="3" t="s">
        <v>90</v>
      </c>
      <c r="W2" s="3" t="s">
        <v>90</v>
      </c>
      <c r="X2" s="3" t="s">
        <v>90</v>
      </c>
      <c r="Y2" s="3">
        <v>0.01</v>
      </c>
      <c r="Z2" s="3" t="s">
        <v>90</v>
      </c>
      <c r="AA2" s="3" t="s">
        <v>90</v>
      </c>
      <c r="AB2" s="3" t="s">
        <v>90</v>
      </c>
      <c r="AC2" s="3">
        <v>0.5</v>
      </c>
      <c r="AD2" s="3">
        <v>0.03</v>
      </c>
      <c r="AE2" s="3" t="s">
        <v>92</v>
      </c>
      <c r="AF2" s="3">
        <v>0.1</v>
      </c>
      <c r="AG2" s="3" t="s">
        <v>90</v>
      </c>
      <c r="AH2" s="3" t="s">
        <v>90</v>
      </c>
      <c r="AI2" s="3" t="s">
        <v>90</v>
      </c>
      <c r="AJ2" s="3" t="s">
        <v>90</v>
      </c>
      <c r="AK2" s="3" t="s">
        <v>90</v>
      </c>
      <c r="AL2" s="3">
        <v>-0.49</v>
      </c>
      <c r="AM2" s="3" t="s">
        <v>90</v>
      </c>
      <c r="AN2" s="3">
        <v>0.51088159097779207</v>
      </c>
      <c r="AO2" s="3">
        <v>0.51088159097779207</v>
      </c>
      <c r="AP2" s="3">
        <v>-0.36887350000000002</v>
      </c>
      <c r="AQ2" s="3" t="s">
        <v>90</v>
      </c>
      <c r="AR2" s="3" t="s">
        <v>90</v>
      </c>
      <c r="AS2" s="3">
        <v>-0.2199499</v>
      </c>
      <c r="AT2" s="3">
        <v>-0.2076413</v>
      </c>
      <c r="AU2" s="3">
        <v>1.6205500000000001E-2</v>
      </c>
      <c r="AV2" s="3">
        <v>0.2400523</v>
      </c>
      <c r="AW2" s="3">
        <v>0.25696980000000003</v>
      </c>
      <c r="AX2" s="3" t="s">
        <v>90</v>
      </c>
      <c r="AY2" s="3" t="s">
        <v>90</v>
      </c>
      <c r="AZ2" s="3">
        <v>0.49637429999999999</v>
      </c>
      <c r="BA2" s="4">
        <v>1</v>
      </c>
      <c r="BB2" s="3">
        <v>5</v>
      </c>
      <c r="BC2" s="3" t="s">
        <v>145</v>
      </c>
      <c r="BD2" s="3" t="s">
        <v>163</v>
      </c>
      <c r="BE2" s="3" t="s">
        <v>147</v>
      </c>
      <c r="BF2" s="3" t="s">
        <v>90</v>
      </c>
      <c r="BG2" s="3" t="s">
        <v>90</v>
      </c>
      <c r="BH2" s="3">
        <v>0.05</v>
      </c>
      <c r="BI2" s="3">
        <v>0.05</v>
      </c>
      <c r="BJ2" s="3" t="s">
        <v>90</v>
      </c>
      <c r="BK2" s="3" t="s">
        <v>90</v>
      </c>
      <c r="BL2" s="3" t="s">
        <v>90</v>
      </c>
      <c r="BM2" s="3" t="s">
        <v>90</v>
      </c>
      <c r="BN2" s="3" t="s">
        <v>90</v>
      </c>
      <c r="BO2" s="3" t="s">
        <v>90</v>
      </c>
      <c r="BP2" s="3" t="s">
        <v>90</v>
      </c>
      <c r="BQ2" s="3" t="s">
        <v>90</v>
      </c>
      <c r="BR2" s="3">
        <v>0.51575187832910507</v>
      </c>
      <c r="BS2" s="3">
        <v>0.51575187832910507</v>
      </c>
      <c r="BT2" s="3" t="s">
        <v>90</v>
      </c>
      <c r="BU2" s="3" t="s">
        <v>90</v>
      </c>
      <c r="BV2" s="3" t="s">
        <v>90</v>
      </c>
      <c r="BW2" s="3" t="s">
        <v>90</v>
      </c>
      <c r="BX2" s="3">
        <v>0</v>
      </c>
      <c r="BY2" s="3" t="s">
        <v>90</v>
      </c>
      <c r="BZ2" s="3" t="s">
        <v>90</v>
      </c>
    </row>
    <row r="3" spans="1:78" s="3" customFormat="1" x14ac:dyDescent="0.35">
      <c r="A3" s="3" t="s">
        <v>99</v>
      </c>
      <c r="B3" s="3" t="s">
        <v>84</v>
      </c>
      <c r="C3" s="3">
        <v>8</v>
      </c>
      <c r="D3" s="3" t="s">
        <v>85</v>
      </c>
      <c r="E3" s="3">
        <v>10.526166999999999</v>
      </c>
      <c r="F3" s="3">
        <v>106.320667</v>
      </c>
      <c r="G3" s="3">
        <v>1</v>
      </c>
      <c r="H3" s="3">
        <v>2110</v>
      </c>
      <c r="I3" s="3">
        <v>40</v>
      </c>
      <c r="J3" s="3">
        <v>2126.5</v>
      </c>
      <c r="K3" s="3">
        <v>2300</v>
      </c>
      <c r="L3" s="3">
        <v>1953</v>
      </c>
      <c r="M3" s="3" t="s">
        <v>87</v>
      </c>
      <c r="N3" s="3" t="s">
        <v>100</v>
      </c>
      <c r="O3" s="3" t="s">
        <v>101</v>
      </c>
      <c r="P3" s="3" t="s">
        <v>90</v>
      </c>
      <c r="Q3" s="3">
        <v>-3.4</v>
      </c>
      <c r="R3" s="3">
        <v>-3.2</v>
      </c>
      <c r="S3" s="3" t="s">
        <v>90</v>
      </c>
      <c r="T3" s="3" t="s">
        <v>91</v>
      </c>
      <c r="U3" s="3">
        <v>0.01</v>
      </c>
      <c r="V3" s="3" t="s">
        <v>90</v>
      </c>
      <c r="W3" s="3" t="s">
        <v>90</v>
      </c>
      <c r="X3" s="3" t="s">
        <v>90</v>
      </c>
      <c r="Y3" s="3">
        <v>0.01</v>
      </c>
      <c r="Z3" s="3" t="s">
        <v>90</v>
      </c>
      <c r="AA3" s="3" t="s">
        <v>90</v>
      </c>
      <c r="AB3" s="3" t="s">
        <v>90</v>
      </c>
      <c r="AC3" s="3">
        <v>0.5</v>
      </c>
      <c r="AD3" s="3">
        <v>0.03</v>
      </c>
      <c r="AE3" s="3" t="s">
        <v>92</v>
      </c>
      <c r="AF3" s="3">
        <v>0.1</v>
      </c>
      <c r="AG3" s="3" t="s">
        <v>90</v>
      </c>
      <c r="AH3" s="3" t="s">
        <v>90</v>
      </c>
      <c r="AI3" s="3" t="s">
        <v>90</v>
      </c>
      <c r="AJ3" s="3" t="s">
        <v>90</v>
      </c>
      <c r="AK3" s="3" t="s">
        <v>90</v>
      </c>
      <c r="AL3" s="3">
        <v>-2.8</v>
      </c>
      <c r="AM3" s="3" t="s">
        <v>90</v>
      </c>
      <c r="AN3" s="3">
        <v>0.51088159097779207</v>
      </c>
      <c r="AO3" s="3">
        <v>0.51088159097779207</v>
      </c>
      <c r="AP3" s="3">
        <v>-0.36887350000000002</v>
      </c>
      <c r="AQ3" s="3" t="s">
        <v>90</v>
      </c>
      <c r="AR3" s="3" t="s">
        <v>90</v>
      </c>
      <c r="AS3" s="3">
        <v>-0.2199499</v>
      </c>
      <c r="AT3" s="3">
        <v>-0.2076413</v>
      </c>
      <c r="AU3" s="3">
        <v>1.6205500000000001E-2</v>
      </c>
      <c r="AV3" s="3">
        <v>0.2400523</v>
      </c>
      <c r="AW3" s="3">
        <v>0.25696980000000003</v>
      </c>
      <c r="AX3" s="3" t="s">
        <v>90</v>
      </c>
      <c r="AY3" s="3" t="s">
        <v>90</v>
      </c>
      <c r="AZ3" s="3">
        <v>0.49637429999999999</v>
      </c>
      <c r="BA3" s="4">
        <v>1</v>
      </c>
      <c r="BB3" s="3">
        <v>5</v>
      </c>
      <c r="BC3" s="3" t="s">
        <v>145</v>
      </c>
      <c r="BD3" s="3" t="s">
        <v>146</v>
      </c>
      <c r="BE3" s="3" t="s">
        <v>147</v>
      </c>
      <c r="BF3" s="3" t="s">
        <v>90</v>
      </c>
      <c r="BG3" s="3" t="s">
        <v>90</v>
      </c>
      <c r="BH3" s="3">
        <v>0.05</v>
      </c>
      <c r="BI3" s="3">
        <v>0.05</v>
      </c>
      <c r="BJ3" s="3" t="s">
        <v>90</v>
      </c>
      <c r="BK3" s="3" t="s">
        <v>90</v>
      </c>
      <c r="BL3" s="3" t="s">
        <v>90</v>
      </c>
      <c r="BM3" s="3" t="s">
        <v>90</v>
      </c>
      <c r="BN3" s="3" t="s">
        <v>90</v>
      </c>
      <c r="BO3" s="3" t="s">
        <v>90</v>
      </c>
      <c r="BP3" s="3" t="s">
        <v>90</v>
      </c>
      <c r="BQ3" s="3" t="s">
        <v>90</v>
      </c>
      <c r="BR3" s="3">
        <v>0.51575187832910507</v>
      </c>
      <c r="BS3" s="3">
        <v>0.51575187832910507</v>
      </c>
      <c r="BT3" s="3" t="s">
        <v>90</v>
      </c>
      <c r="BU3" s="3" t="s">
        <v>90</v>
      </c>
      <c r="BV3" s="3" t="s">
        <v>90</v>
      </c>
      <c r="BW3" s="3" t="s">
        <v>90</v>
      </c>
      <c r="BX3" s="3">
        <v>0</v>
      </c>
      <c r="BY3" s="3" t="s">
        <v>90</v>
      </c>
      <c r="BZ3" s="3" t="s">
        <v>90</v>
      </c>
    </row>
    <row r="4" spans="1:78" s="3" customFormat="1" x14ac:dyDescent="0.35">
      <c r="A4" s="3" t="s">
        <v>106</v>
      </c>
      <c r="B4" s="3" t="s">
        <v>84</v>
      </c>
      <c r="C4" s="3">
        <v>8</v>
      </c>
      <c r="D4" s="3" t="s">
        <v>85</v>
      </c>
      <c r="E4" s="3">
        <v>10.751666999999999</v>
      </c>
      <c r="F4" s="3">
        <v>105.711</v>
      </c>
      <c r="G4" s="3">
        <v>1</v>
      </c>
      <c r="H4" s="3">
        <v>3740</v>
      </c>
      <c r="I4" s="3">
        <v>40</v>
      </c>
      <c r="J4" s="3">
        <v>4105.5</v>
      </c>
      <c r="K4" s="3">
        <v>4232</v>
      </c>
      <c r="L4" s="3">
        <v>3979</v>
      </c>
      <c r="M4" s="3" t="s">
        <v>107</v>
      </c>
      <c r="N4" s="3" t="s">
        <v>88</v>
      </c>
      <c r="O4" s="3" t="s">
        <v>108</v>
      </c>
      <c r="P4" s="3" t="s">
        <v>90</v>
      </c>
      <c r="Q4" s="3">
        <v>-2.35</v>
      </c>
      <c r="R4" s="3">
        <v>-1.85</v>
      </c>
      <c r="S4" s="3" t="s">
        <v>90</v>
      </c>
      <c r="T4" s="3" t="s">
        <v>91</v>
      </c>
      <c r="U4" s="3">
        <v>0.01</v>
      </c>
      <c r="V4" s="3" t="s">
        <v>90</v>
      </c>
      <c r="W4" s="3" t="s">
        <v>90</v>
      </c>
      <c r="X4" s="3" t="s">
        <v>90</v>
      </c>
      <c r="Y4" s="3">
        <v>0.01</v>
      </c>
      <c r="Z4" s="3" t="s">
        <v>90</v>
      </c>
      <c r="AA4" s="3" t="s">
        <v>90</v>
      </c>
      <c r="AB4" s="3" t="s">
        <v>90</v>
      </c>
      <c r="AC4" s="3">
        <v>0.5</v>
      </c>
      <c r="AD4" s="3">
        <v>0.03</v>
      </c>
      <c r="AE4" s="3" t="s">
        <v>92</v>
      </c>
      <c r="AF4" s="3">
        <v>0.1</v>
      </c>
      <c r="AG4" s="3" t="s">
        <v>90</v>
      </c>
      <c r="AH4" s="3" t="s">
        <v>90</v>
      </c>
      <c r="AI4" s="3" t="s">
        <v>90</v>
      </c>
      <c r="AJ4" s="3" t="s">
        <v>90</v>
      </c>
      <c r="AK4" s="3" t="s">
        <v>90</v>
      </c>
      <c r="AL4" s="3">
        <v>-1.45</v>
      </c>
      <c r="AM4" s="3" t="s">
        <v>90</v>
      </c>
      <c r="AN4" s="3">
        <v>0.51088159097779207</v>
      </c>
      <c r="AO4" s="3">
        <v>0.51088159097779207</v>
      </c>
      <c r="AP4" s="3">
        <v>-0.36887350000000002</v>
      </c>
      <c r="AQ4" s="3" t="s">
        <v>90</v>
      </c>
      <c r="AR4" s="3" t="s">
        <v>90</v>
      </c>
      <c r="AS4" s="3">
        <v>-0.2199499</v>
      </c>
      <c r="AT4" s="3">
        <v>-0.2076413</v>
      </c>
      <c r="AU4" s="3">
        <v>1.6205500000000001E-2</v>
      </c>
      <c r="AV4" s="3">
        <v>0.2400523</v>
      </c>
      <c r="AW4" s="3">
        <v>0.25696980000000003</v>
      </c>
      <c r="AX4" s="3" t="s">
        <v>90</v>
      </c>
      <c r="AY4" s="3" t="s">
        <v>90</v>
      </c>
      <c r="AZ4" s="3">
        <v>0.49637429999999999</v>
      </c>
      <c r="BA4" s="4">
        <v>1</v>
      </c>
      <c r="BB4" s="3">
        <v>5</v>
      </c>
      <c r="BC4" s="3" t="s">
        <v>145</v>
      </c>
      <c r="BD4" s="3" t="s">
        <v>164</v>
      </c>
      <c r="BE4" s="3" t="s">
        <v>147</v>
      </c>
      <c r="BF4" s="3" t="s">
        <v>90</v>
      </c>
      <c r="BG4" s="3" t="s">
        <v>90</v>
      </c>
      <c r="BH4" s="3">
        <v>0.05</v>
      </c>
      <c r="BI4" s="3">
        <v>0.05</v>
      </c>
      <c r="BJ4" s="3" t="s">
        <v>90</v>
      </c>
      <c r="BK4" s="3" t="s">
        <v>90</v>
      </c>
      <c r="BL4" s="3" t="s">
        <v>90</v>
      </c>
      <c r="BM4" s="3" t="s">
        <v>90</v>
      </c>
      <c r="BN4" s="3" t="s">
        <v>90</v>
      </c>
      <c r="BO4" s="3" t="s">
        <v>90</v>
      </c>
      <c r="BP4" s="3" t="s">
        <v>90</v>
      </c>
      <c r="BQ4" s="3" t="s">
        <v>90</v>
      </c>
      <c r="BR4" s="3">
        <v>0.51575187832910507</v>
      </c>
      <c r="BS4" s="3">
        <v>0.51575187832910507</v>
      </c>
      <c r="BT4" s="3" t="s">
        <v>90</v>
      </c>
      <c r="BU4" s="3" t="s">
        <v>90</v>
      </c>
      <c r="BV4" s="3" t="s">
        <v>90</v>
      </c>
      <c r="BW4" s="3" t="s">
        <v>90</v>
      </c>
      <c r="BX4" s="3">
        <v>0</v>
      </c>
      <c r="BY4" s="3" t="s">
        <v>90</v>
      </c>
      <c r="BZ4" s="3" t="s">
        <v>90</v>
      </c>
    </row>
    <row r="5" spans="1:78" s="3" customFormat="1" x14ac:dyDescent="0.35">
      <c r="A5" s="3" t="s">
        <v>118</v>
      </c>
      <c r="B5" s="3" t="s">
        <v>84</v>
      </c>
      <c r="C5" s="3">
        <v>8</v>
      </c>
      <c r="D5" s="3" t="s">
        <v>85</v>
      </c>
      <c r="E5" s="3">
        <v>10.670166999999999</v>
      </c>
      <c r="F5" s="3">
        <v>105.860833</v>
      </c>
      <c r="G5" s="3">
        <v>1</v>
      </c>
      <c r="H5" s="3">
        <v>4650</v>
      </c>
      <c r="I5" s="3">
        <v>40</v>
      </c>
      <c r="J5" s="3">
        <v>5292</v>
      </c>
      <c r="K5" s="3">
        <v>5597</v>
      </c>
      <c r="L5" s="3">
        <v>4987</v>
      </c>
      <c r="M5" s="3" t="s">
        <v>119</v>
      </c>
      <c r="N5" s="3" t="s">
        <v>87</v>
      </c>
      <c r="O5" s="3" t="s">
        <v>120</v>
      </c>
      <c r="P5" s="3" t="s">
        <v>90</v>
      </c>
      <c r="Q5" s="3">
        <v>-1.1200000000000001</v>
      </c>
      <c r="R5" s="3">
        <v>-2.88</v>
      </c>
      <c r="S5" s="3" t="s">
        <v>90</v>
      </c>
      <c r="T5" s="3" t="s">
        <v>91</v>
      </c>
      <c r="U5" s="3">
        <v>0.01</v>
      </c>
      <c r="V5" s="3" t="s">
        <v>90</v>
      </c>
      <c r="W5" s="3" t="s">
        <v>90</v>
      </c>
      <c r="X5" s="3" t="s">
        <v>90</v>
      </c>
      <c r="Y5" s="3">
        <v>0.01</v>
      </c>
      <c r="Z5" s="3" t="s">
        <v>90</v>
      </c>
      <c r="AA5" s="3" t="s">
        <v>90</v>
      </c>
      <c r="AB5" s="3" t="s">
        <v>90</v>
      </c>
      <c r="AC5" s="3">
        <v>0.5</v>
      </c>
      <c r="AD5" s="3">
        <v>0.03</v>
      </c>
      <c r="AE5" s="3" t="s">
        <v>92</v>
      </c>
      <c r="AF5" s="3">
        <v>0.1</v>
      </c>
      <c r="AG5" s="3" t="s">
        <v>90</v>
      </c>
      <c r="AH5" s="3" t="s">
        <v>90</v>
      </c>
      <c r="AI5" s="3" t="s">
        <v>90</v>
      </c>
      <c r="AJ5" s="3" t="s">
        <v>90</v>
      </c>
      <c r="AK5" s="3" t="s">
        <v>90</v>
      </c>
      <c r="AL5" s="3">
        <v>-0.42</v>
      </c>
      <c r="AM5" s="3" t="s">
        <v>90</v>
      </c>
      <c r="AN5" s="3">
        <v>0.51088159097779207</v>
      </c>
      <c r="AO5" s="3">
        <v>0.51088159097779207</v>
      </c>
      <c r="AP5" s="3">
        <v>-0.36887350000000002</v>
      </c>
      <c r="AQ5" s="3" t="s">
        <v>90</v>
      </c>
      <c r="AR5" s="3" t="s">
        <v>90</v>
      </c>
      <c r="AS5" s="3">
        <v>-0.2199499</v>
      </c>
      <c r="AT5" s="3">
        <v>-0.2076413</v>
      </c>
      <c r="AU5" s="3">
        <v>1.6205500000000001E-2</v>
      </c>
      <c r="AV5" s="3">
        <v>0.2400523</v>
      </c>
      <c r="AW5" s="3">
        <v>0.25696980000000003</v>
      </c>
      <c r="AX5" s="3" t="s">
        <v>90</v>
      </c>
      <c r="AY5" s="3" t="s">
        <v>90</v>
      </c>
      <c r="AZ5" s="3">
        <v>0.49637429999999999</v>
      </c>
      <c r="BA5" s="4">
        <v>1</v>
      </c>
      <c r="BB5" s="3">
        <v>5</v>
      </c>
      <c r="BC5" s="3" t="s">
        <v>145</v>
      </c>
      <c r="BD5" s="3" t="s">
        <v>165</v>
      </c>
      <c r="BE5" s="3" t="s">
        <v>147</v>
      </c>
      <c r="BF5" s="3" t="s">
        <v>90</v>
      </c>
      <c r="BG5" s="3" t="s">
        <v>90</v>
      </c>
      <c r="BH5" s="3">
        <v>0.05</v>
      </c>
      <c r="BI5" s="3">
        <v>0.05</v>
      </c>
      <c r="BJ5" s="3" t="s">
        <v>90</v>
      </c>
      <c r="BK5" s="3" t="s">
        <v>90</v>
      </c>
      <c r="BL5" s="3" t="s">
        <v>90</v>
      </c>
      <c r="BM5" s="3" t="s">
        <v>90</v>
      </c>
      <c r="BN5" s="3" t="s">
        <v>90</v>
      </c>
      <c r="BO5" s="3" t="s">
        <v>90</v>
      </c>
      <c r="BP5" s="3" t="s">
        <v>90</v>
      </c>
      <c r="BQ5" s="3" t="s">
        <v>90</v>
      </c>
      <c r="BR5" s="3">
        <v>0.51575187832910507</v>
      </c>
      <c r="BS5" s="3">
        <v>0.51575187832910507</v>
      </c>
      <c r="BT5" s="3" t="s">
        <v>90</v>
      </c>
      <c r="BU5" s="3" t="s">
        <v>90</v>
      </c>
      <c r="BV5" s="3" t="s">
        <v>90</v>
      </c>
      <c r="BW5" s="3" t="s">
        <v>90</v>
      </c>
      <c r="BX5" s="3">
        <v>0</v>
      </c>
      <c r="BY5" s="3" t="s">
        <v>90</v>
      </c>
      <c r="BZ5" s="3" t="s">
        <v>90</v>
      </c>
    </row>
    <row r="6" spans="1:78" s="3" customFormat="1" x14ac:dyDescent="0.35">
      <c r="A6" s="3" t="s">
        <v>129</v>
      </c>
      <c r="B6" s="3" t="s">
        <v>84</v>
      </c>
      <c r="C6" s="3">
        <v>8</v>
      </c>
      <c r="D6" s="3" t="s">
        <v>85</v>
      </c>
      <c r="E6" s="3">
        <v>10.662167</v>
      </c>
      <c r="F6" s="3">
        <v>106.21550000000001</v>
      </c>
      <c r="G6" s="3">
        <v>1</v>
      </c>
      <c r="H6" s="3">
        <v>5385</v>
      </c>
      <c r="I6" s="3">
        <v>35</v>
      </c>
      <c r="J6" s="3">
        <v>6152</v>
      </c>
      <c r="K6" s="3">
        <v>6284</v>
      </c>
      <c r="L6" s="3">
        <v>6020</v>
      </c>
      <c r="M6" s="3" t="s">
        <v>87</v>
      </c>
      <c r="N6" s="3" t="s">
        <v>87</v>
      </c>
      <c r="O6" s="3" t="s">
        <v>104</v>
      </c>
      <c r="P6" s="3" t="s">
        <v>90</v>
      </c>
      <c r="Q6" s="3">
        <v>-1.78</v>
      </c>
      <c r="R6" s="3">
        <v>-4.12</v>
      </c>
      <c r="S6" s="3" t="s">
        <v>90</v>
      </c>
      <c r="T6" s="3" t="s">
        <v>91</v>
      </c>
      <c r="U6" s="3">
        <v>0.01</v>
      </c>
      <c r="V6" s="3" t="s">
        <v>90</v>
      </c>
      <c r="W6" s="3" t="s">
        <v>90</v>
      </c>
      <c r="X6" s="3" t="s">
        <v>90</v>
      </c>
      <c r="Y6" s="3">
        <v>0.01</v>
      </c>
      <c r="Z6" s="3" t="s">
        <v>90</v>
      </c>
      <c r="AA6" s="3" t="s">
        <v>90</v>
      </c>
      <c r="AB6" s="3" t="s">
        <v>90</v>
      </c>
      <c r="AC6" s="3">
        <v>0.5</v>
      </c>
      <c r="AD6" s="3">
        <v>0.03</v>
      </c>
      <c r="AE6" s="3" t="s">
        <v>92</v>
      </c>
      <c r="AF6" s="3">
        <v>0.1</v>
      </c>
      <c r="AG6" s="3" t="s">
        <v>90</v>
      </c>
      <c r="AH6" s="3" t="s">
        <v>90</v>
      </c>
      <c r="AI6" s="3" t="s">
        <v>90</v>
      </c>
      <c r="AJ6" s="3" t="s">
        <v>90</v>
      </c>
      <c r="AK6" s="3" t="s">
        <v>90</v>
      </c>
      <c r="AL6" s="3">
        <v>-1.28</v>
      </c>
      <c r="AM6" s="3" t="s">
        <v>90</v>
      </c>
      <c r="AN6" s="3">
        <v>0.51088159097779207</v>
      </c>
      <c r="AO6" s="3">
        <v>0.51088159097779207</v>
      </c>
      <c r="AP6" s="3">
        <v>-0.36887350000000002</v>
      </c>
      <c r="AQ6" s="3" t="s">
        <v>90</v>
      </c>
      <c r="AR6" s="3" t="s">
        <v>90</v>
      </c>
      <c r="AS6" s="3">
        <v>-0.2199499</v>
      </c>
      <c r="AT6" s="3">
        <v>-0.2076413</v>
      </c>
      <c r="AU6" s="3">
        <v>1.6205500000000001E-2</v>
      </c>
      <c r="AV6" s="3">
        <v>0.2400523</v>
      </c>
      <c r="AW6" s="3">
        <v>0.25696980000000003</v>
      </c>
      <c r="AX6" s="3" t="s">
        <v>90</v>
      </c>
      <c r="AY6" s="3" t="s">
        <v>90</v>
      </c>
      <c r="AZ6" s="3">
        <v>0.49637429999999999</v>
      </c>
      <c r="BA6" s="4">
        <v>1</v>
      </c>
      <c r="BB6" s="3">
        <v>5</v>
      </c>
      <c r="BC6" s="3" t="s">
        <v>145</v>
      </c>
      <c r="BD6" s="3" t="s">
        <v>146</v>
      </c>
      <c r="BE6" s="3" t="s">
        <v>147</v>
      </c>
      <c r="BF6" s="3" t="s">
        <v>90</v>
      </c>
      <c r="BG6" s="3" t="s">
        <v>90</v>
      </c>
      <c r="BH6" s="3">
        <v>0.05</v>
      </c>
      <c r="BI6" s="3">
        <v>0.05</v>
      </c>
      <c r="BJ6" s="3" t="s">
        <v>90</v>
      </c>
      <c r="BK6" s="3" t="s">
        <v>90</v>
      </c>
      <c r="BL6" s="3" t="s">
        <v>90</v>
      </c>
      <c r="BM6" s="3" t="s">
        <v>90</v>
      </c>
      <c r="BN6" s="3" t="s">
        <v>90</v>
      </c>
      <c r="BO6" s="3" t="s">
        <v>90</v>
      </c>
      <c r="BP6" s="3" t="s">
        <v>90</v>
      </c>
      <c r="BQ6" s="3" t="s">
        <v>90</v>
      </c>
      <c r="BR6" s="3">
        <v>0.51575187832910507</v>
      </c>
      <c r="BS6" s="3">
        <v>0.51575187832910507</v>
      </c>
      <c r="BT6" s="3" t="s">
        <v>90</v>
      </c>
      <c r="BU6" s="3" t="s">
        <v>90</v>
      </c>
      <c r="BV6" s="3" t="s">
        <v>90</v>
      </c>
      <c r="BW6" s="3" t="s">
        <v>90</v>
      </c>
      <c r="BX6" s="3">
        <v>0</v>
      </c>
      <c r="BY6" s="3" t="s">
        <v>90</v>
      </c>
      <c r="BZ6" s="3" t="s">
        <v>90</v>
      </c>
    </row>
    <row r="7" spans="1:78" s="3" customFormat="1" x14ac:dyDescent="0.35">
      <c r="A7" s="3" t="s">
        <v>130</v>
      </c>
      <c r="B7" s="3" t="s">
        <v>84</v>
      </c>
      <c r="C7" s="3">
        <v>8</v>
      </c>
      <c r="D7" s="3" t="s">
        <v>85</v>
      </c>
      <c r="E7" s="3">
        <v>10.670166999999999</v>
      </c>
      <c r="F7" s="3">
        <v>105.860833</v>
      </c>
      <c r="G7" s="3">
        <v>1</v>
      </c>
      <c r="H7" s="3">
        <v>5570</v>
      </c>
      <c r="I7" s="3">
        <v>35</v>
      </c>
      <c r="J7" s="3">
        <v>6352</v>
      </c>
      <c r="K7" s="3">
        <v>6409</v>
      </c>
      <c r="L7" s="3">
        <v>6295</v>
      </c>
      <c r="M7" s="3" t="s">
        <v>131</v>
      </c>
      <c r="N7" s="3" t="s">
        <v>87</v>
      </c>
      <c r="O7" s="3" t="s">
        <v>120</v>
      </c>
      <c r="P7" s="3" t="s">
        <v>90</v>
      </c>
      <c r="Q7" s="3">
        <v>-1.67</v>
      </c>
      <c r="R7" s="3">
        <v>-2.33</v>
      </c>
      <c r="S7" s="3" t="s">
        <v>90</v>
      </c>
      <c r="T7" s="3" t="s">
        <v>91</v>
      </c>
      <c r="U7" s="3">
        <v>0.01</v>
      </c>
      <c r="V7" s="3" t="s">
        <v>90</v>
      </c>
      <c r="W7" s="3" t="s">
        <v>90</v>
      </c>
      <c r="X7" s="3" t="s">
        <v>90</v>
      </c>
      <c r="Y7" s="3">
        <v>0.01</v>
      </c>
      <c r="Z7" s="3" t="s">
        <v>90</v>
      </c>
      <c r="AA7" s="3" t="s">
        <v>90</v>
      </c>
      <c r="AB7" s="3" t="s">
        <v>90</v>
      </c>
      <c r="AC7" s="3">
        <v>0.5</v>
      </c>
      <c r="AD7" s="3">
        <v>0.03</v>
      </c>
      <c r="AE7" s="3" t="s">
        <v>92</v>
      </c>
      <c r="AF7" s="3">
        <v>0.1</v>
      </c>
      <c r="AG7" s="3" t="s">
        <v>90</v>
      </c>
      <c r="AH7" s="3" t="s">
        <v>90</v>
      </c>
      <c r="AI7" s="3" t="s">
        <v>90</v>
      </c>
      <c r="AJ7" s="3" t="s">
        <v>90</v>
      </c>
      <c r="AK7" s="3" t="s">
        <v>90</v>
      </c>
      <c r="AL7" s="3">
        <v>-0.97</v>
      </c>
      <c r="AM7" s="3" t="s">
        <v>90</v>
      </c>
      <c r="AN7" s="3">
        <v>0.51088159097779207</v>
      </c>
      <c r="AO7" s="3">
        <v>0.51088159097779207</v>
      </c>
      <c r="AP7" s="3">
        <v>-0.36887350000000002</v>
      </c>
      <c r="AQ7" s="3" t="s">
        <v>90</v>
      </c>
      <c r="AR7" s="3" t="s">
        <v>90</v>
      </c>
      <c r="AS7" s="3">
        <v>-0.2199499</v>
      </c>
      <c r="AT7" s="3">
        <v>-0.2076413</v>
      </c>
      <c r="AU7" s="3">
        <v>1.6205500000000001E-2</v>
      </c>
      <c r="AV7" s="3">
        <v>0.2400523</v>
      </c>
      <c r="AW7" s="3">
        <v>0.25696980000000003</v>
      </c>
      <c r="AX7" s="3" t="s">
        <v>90</v>
      </c>
      <c r="AY7" s="3" t="s">
        <v>90</v>
      </c>
      <c r="AZ7" s="3">
        <v>0.49637429999999999</v>
      </c>
      <c r="BA7" s="4">
        <v>1</v>
      </c>
      <c r="BB7" s="3">
        <v>5</v>
      </c>
      <c r="BC7" s="3" t="s">
        <v>145</v>
      </c>
      <c r="BD7" s="3" t="s">
        <v>166</v>
      </c>
      <c r="BE7" s="3" t="s">
        <v>147</v>
      </c>
      <c r="BF7" s="3" t="s">
        <v>90</v>
      </c>
      <c r="BG7" s="3" t="s">
        <v>90</v>
      </c>
      <c r="BH7" s="3">
        <v>0.05</v>
      </c>
      <c r="BI7" s="3">
        <v>0.05</v>
      </c>
      <c r="BJ7" s="3" t="s">
        <v>90</v>
      </c>
      <c r="BK7" s="3" t="s">
        <v>90</v>
      </c>
      <c r="BL7" s="3" t="s">
        <v>90</v>
      </c>
      <c r="BM7" s="3" t="s">
        <v>90</v>
      </c>
      <c r="BN7" s="3" t="s">
        <v>90</v>
      </c>
      <c r="BO7" s="3" t="s">
        <v>90</v>
      </c>
      <c r="BP7" s="3" t="s">
        <v>90</v>
      </c>
      <c r="BQ7" s="3" t="s">
        <v>90</v>
      </c>
      <c r="BR7" s="3">
        <v>0.51575187832910507</v>
      </c>
      <c r="BS7" s="3">
        <v>0.51575187832910507</v>
      </c>
      <c r="BT7" s="3" t="s">
        <v>90</v>
      </c>
      <c r="BU7" s="3" t="s">
        <v>90</v>
      </c>
      <c r="BV7" s="3" t="s">
        <v>90</v>
      </c>
      <c r="BW7" s="3" t="s">
        <v>90</v>
      </c>
      <c r="BX7" s="3">
        <v>0</v>
      </c>
      <c r="BY7" s="3" t="s">
        <v>90</v>
      </c>
      <c r="BZ7" s="3" t="s">
        <v>90</v>
      </c>
    </row>
    <row r="8" spans="1:78" s="3" customFormat="1" x14ac:dyDescent="0.35">
      <c r="A8" s="3" t="s">
        <v>133</v>
      </c>
      <c r="B8" s="3" t="s">
        <v>84</v>
      </c>
      <c r="C8" s="3">
        <v>8</v>
      </c>
      <c r="D8" s="3" t="s">
        <v>85</v>
      </c>
      <c r="E8" s="3">
        <v>10.670166999999999</v>
      </c>
      <c r="F8" s="3">
        <v>105.860833</v>
      </c>
      <c r="G8" s="3">
        <v>1</v>
      </c>
      <c r="H8" s="3">
        <v>5590</v>
      </c>
      <c r="I8" s="3">
        <v>40</v>
      </c>
      <c r="J8" s="3">
        <v>6370.5</v>
      </c>
      <c r="K8" s="3">
        <v>6442</v>
      </c>
      <c r="L8" s="3">
        <v>6299</v>
      </c>
      <c r="M8" s="3" t="s">
        <v>87</v>
      </c>
      <c r="N8" s="3" t="s">
        <v>90</v>
      </c>
      <c r="O8" s="3" t="s">
        <v>131</v>
      </c>
      <c r="P8" s="3" t="s">
        <v>90</v>
      </c>
      <c r="Q8" s="3">
        <v>-0.8</v>
      </c>
      <c r="R8" s="3">
        <v>-3.2</v>
      </c>
      <c r="S8" s="3" t="s">
        <v>90</v>
      </c>
      <c r="T8" s="3" t="s">
        <v>91</v>
      </c>
      <c r="U8" s="3">
        <v>0.01</v>
      </c>
      <c r="V8" s="3" t="s">
        <v>90</v>
      </c>
      <c r="W8" s="3" t="s">
        <v>90</v>
      </c>
      <c r="X8" s="3" t="s">
        <v>90</v>
      </c>
      <c r="Y8" s="3">
        <v>0.01</v>
      </c>
      <c r="Z8" s="3" t="s">
        <v>90</v>
      </c>
      <c r="AA8" s="3" t="s">
        <v>90</v>
      </c>
      <c r="AB8" s="3" t="s">
        <v>90</v>
      </c>
      <c r="AC8" s="3">
        <v>0.5</v>
      </c>
      <c r="AD8" s="3">
        <v>0.03</v>
      </c>
      <c r="AE8" s="3" t="s">
        <v>92</v>
      </c>
      <c r="AF8" s="3">
        <v>0.1</v>
      </c>
      <c r="AG8" s="3" t="s">
        <v>90</v>
      </c>
      <c r="AH8" s="3" t="s">
        <v>90</v>
      </c>
      <c r="AI8" s="3" t="s">
        <v>90</v>
      </c>
      <c r="AJ8" s="3" t="s">
        <v>90</v>
      </c>
      <c r="AK8" s="3" t="s">
        <v>90</v>
      </c>
      <c r="AL8" s="3">
        <v>-0.2</v>
      </c>
      <c r="AM8" s="3" t="s">
        <v>90</v>
      </c>
      <c r="AN8" s="3">
        <v>0.51088159097779207</v>
      </c>
      <c r="AO8" s="3">
        <v>0.51088159097779207</v>
      </c>
      <c r="AP8" s="3">
        <v>-0.36887350000000002</v>
      </c>
      <c r="AQ8" s="3" t="s">
        <v>90</v>
      </c>
      <c r="AR8" s="3" t="s">
        <v>90</v>
      </c>
      <c r="AS8" s="3">
        <v>-0.2199499</v>
      </c>
      <c r="AT8" s="3">
        <v>-0.2076413</v>
      </c>
      <c r="AU8" s="3">
        <v>1.6205500000000001E-2</v>
      </c>
      <c r="AV8" s="3">
        <v>0.2400523</v>
      </c>
      <c r="AW8" s="3">
        <v>0.25696980000000003</v>
      </c>
      <c r="AX8" s="3" t="s">
        <v>90</v>
      </c>
      <c r="AY8" s="3" t="s">
        <v>90</v>
      </c>
      <c r="AZ8" s="3">
        <v>0.49637429999999999</v>
      </c>
      <c r="BA8" s="4">
        <v>1</v>
      </c>
      <c r="BB8" s="3">
        <v>5</v>
      </c>
      <c r="BC8" s="3" t="s">
        <v>145</v>
      </c>
      <c r="BD8" s="3" t="s">
        <v>146</v>
      </c>
      <c r="BE8" s="3" t="s">
        <v>147</v>
      </c>
      <c r="BF8" s="3" t="s">
        <v>90</v>
      </c>
      <c r="BG8" s="3" t="s">
        <v>90</v>
      </c>
      <c r="BH8" s="3">
        <v>0.05</v>
      </c>
      <c r="BI8" s="3">
        <v>0.05</v>
      </c>
      <c r="BJ8" s="3" t="s">
        <v>90</v>
      </c>
      <c r="BK8" s="3" t="s">
        <v>90</v>
      </c>
      <c r="BL8" s="3" t="s">
        <v>90</v>
      </c>
      <c r="BM8" s="3" t="s">
        <v>90</v>
      </c>
      <c r="BN8" s="3" t="s">
        <v>90</v>
      </c>
      <c r="BO8" s="3" t="s">
        <v>90</v>
      </c>
      <c r="BP8" s="3" t="s">
        <v>90</v>
      </c>
      <c r="BQ8" s="3" t="s">
        <v>90</v>
      </c>
      <c r="BR8" s="3">
        <v>0.51575187832910507</v>
      </c>
      <c r="BS8" s="3">
        <v>0.51575187832910507</v>
      </c>
      <c r="BT8" s="3" t="s">
        <v>90</v>
      </c>
      <c r="BU8" s="3" t="s">
        <v>90</v>
      </c>
      <c r="BV8" s="3" t="s">
        <v>90</v>
      </c>
      <c r="BW8" s="3" t="s">
        <v>90</v>
      </c>
      <c r="BX8" s="3">
        <v>0</v>
      </c>
      <c r="BY8" s="3" t="s">
        <v>90</v>
      </c>
      <c r="BZ8" s="3" t="s">
        <v>90</v>
      </c>
    </row>
    <row r="9" spans="1:78" s="3" customFormat="1" x14ac:dyDescent="0.35">
      <c r="BA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"/>
  <sheetViews>
    <sheetView topLeftCell="BM1" workbookViewId="0">
      <selection activeCell="BM12" sqref="A12:XFD12"/>
    </sheetView>
  </sheetViews>
  <sheetFormatPr baseColWidth="10" defaultColWidth="8.7265625" defaultRowHeight="14.5" x14ac:dyDescent="0.35"/>
  <cols>
    <col min="13" max="13" width="26.90625" bestFit="1" customWidth="1"/>
    <col min="14" max="14" width="29" bestFit="1" customWidth="1"/>
    <col min="15" max="15" width="27.90625" bestFit="1" customWidth="1"/>
    <col min="40" max="40" width="32.7265625" bestFit="1" customWidth="1"/>
    <col min="41" max="41" width="32.453125" bestFit="1" customWidth="1"/>
    <col min="55" max="55" width="23.36328125" customWidth="1"/>
    <col min="56" max="56" width="24.54296875" customWidth="1"/>
    <col min="57" max="57" width="12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x14ac:dyDescent="0.35">
      <c r="A2" t="s">
        <v>102</v>
      </c>
      <c r="B2" t="s">
        <v>84</v>
      </c>
      <c r="C2">
        <v>8</v>
      </c>
      <c r="D2" t="s">
        <v>85</v>
      </c>
      <c r="E2">
        <v>10.662167</v>
      </c>
      <c r="F2">
        <v>106.21550000000001</v>
      </c>
      <c r="G2">
        <v>1</v>
      </c>
      <c r="H2">
        <v>2775</v>
      </c>
      <c r="I2">
        <v>35</v>
      </c>
      <c r="J2">
        <v>2869.5</v>
      </c>
      <c r="K2">
        <v>2953</v>
      </c>
      <c r="L2">
        <v>2786</v>
      </c>
      <c r="M2" t="s">
        <v>103</v>
      </c>
      <c r="N2" t="s">
        <v>87</v>
      </c>
      <c r="O2" t="s">
        <v>104</v>
      </c>
      <c r="P2" t="s">
        <v>90</v>
      </c>
      <c r="Q2">
        <v>-1.33</v>
      </c>
      <c r="R2">
        <v>-4.57</v>
      </c>
      <c r="S2" t="s">
        <v>90</v>
      </c>
      <c r="T2" t="s">
        <v>91</v>
      </c>
      <c r="U2">
        <v>0.01</v>
      </c>
      <c r="V2" t="s">
        <v>90</v>
      </c>
      <c r="W2" t="s">
        <v>90</v>
      </c>
      <c r="X2" t="s">
        <v>90</v>
      </c>
      <c r="Y2">
        <v>0.01</v>
      </c>
      <c r="Z2" t="s">
        <v>90</v>
      </c>
      <c r="AA2" t="s">
        <v>90</v>
      </c>
      <c r="AB2" t="s">
        <v>90</v>
      </c>
      <c r="AC2">
        <v>0.5</v>
      </c>
      <c r="AD2">
        <v>0.03</v>
      </c>
      <c r="AE2" t="s">
        <v>92</v>
      </c>
      <c r="AF2">
        <v>0.1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>
        <v>-0.83</v>
      </c>
      <c r="AM2" t="s">
        <v>90</v>
      </c>
      <c r="AN2">
        <v>0.51088159097779207</v>
      </c>
      <c r="AO2">
        <v>0.51088159097779207</v>
      </c>
      <c r="AP2">
        <v>-0.36887350000000002</v>
      </c>
      <c r="AQ2" t="s">
        <v>90</v>
      </c>
      <c r="AR2" t="s">
        <v>90</v>
      </c>
      <c r="AS2">
        <v>-0.2199499</v>
      </c>
      <c r="AT2">
        <v>-0.2076413</v>
      </c>
      <c r="AU2">
        <v>1.6205500000000001E-2</v>
      </c>
      <c r="AV2">
        <v>0.2400523</v>
      </c>
      <c r="AW2">
        <v>0.25696980000000003</v>
      </c>
      <c r="AX2" t="s">
        <v>90</v>
      </c>
      <c r="AY2" t="s">
        <v>90</v>
      </c>
      <c r="AZ2">
        <v>0.49637429999999999</v>
      </c>
      <c r="BA2">
        <v>0</v>
      </c>
      <c r="BB2">
        <v>5</v>
      </c>
      <c r="BC2" t="s">
        <v>150</v>
      </c>
      <c r="BD2" t="s">
        <v>151</v>
      </c>
      <c r="BE2" t="s">
        <v>105</v>
      </c>
      <c r="BF2">
        <v>0.25628990000000001</v>
      </c>
      <c r="BG2">
        <v>0.2400844</v>
      </c>
      <c r="BH2">
        <v>0.05</v>
      </c>
      <c r="BI2">
        <v>0.05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90</v>
      </c>
      <c r="BQ2">
        <v>-1.0862898999999999</v>
      </c>
      <c r="BR2">
        <v>0.56889411943116441</v>
      </c>
      <c r="BS2">
        <v>0.56889411943116441</v>
      </c>
      <c r="BT2" t="s">
        <v>90</v>
      </c>
      <c r="BU2" t="s">
        <v>90</v>
      </c>
      <c r="BV2" t="s">
        <v>90</v>
      </c>
      <c r="BW2" t="s">
        <v>90</v>
      </c>
      <c r="BX2">
        <v>0</v>
      </c>
      <c r="BY2" t="s">
        <v>90</v>
      </c>
      <c r="BZ2" t="s">
        <v>90</v>
      </c>
    </row>
    <row r="3" spans="1:78" x14ac:dyDescent="0.35">
      <c r="A3" t="s">
        <v>109</v>
      </c>
      <c r="B3" t="s">
        <v>84</v>
      </c>
      <c r="C3">
        <v>8</v>
      </c>
      <c r="D3" t="s">
        <v>85</v>
      </c>
      <c r="E3">
        <v>10.526166999999999</v>
      </c>
      <c r="F3">
        <v>106.320667</v>
      </c>
      <c r="G3">
        <v>1</v>
      </c>
      <c r="H3">
        <v>3775</v>
      </c>
      <c r="I3">
        <v>30</v>
      </c>
      <c r="J3">
        <v>4124</v>
      </c>
      <c r="K3">
        <v>4241</v>
      </c>
      <c r="L3">
        <v>4007</v>
      </c>
      <c r="M3" t="s">
        <v>110</v>
      </c>
      <c r="N3" t="s">
        <v>101</v>
      </c>
      <c r="O3" t="s">
        <v>111</v>
      </c>
      <c r="P3" t="s">
        <v>90</v>
      </c>
      <c r="Q3">
        <v>-5.0999999999999996</v>
      </c>
      <c r="R3">
        <v>-1.5</v>
      </c>
      <c r="S3" t="s">
        <v>90</v>
      </c>
      <c r="T3" t="s">
        <v>91</v>
      </c>
      <c r="U3">
        <v>0.01</v>
      </c>
      <c r="V3" t="s">
        <v>90</v>
      </c>
      <c r="W3" t="s">
        <v>90</v>
      </c>
      <c r="X3" t="s">
        <v>90</v>
      </c>
      <c r="Y3">
        <v>0.01</v>
      </c>
      <c r="Z3" t="s">
        <v>90</v>
      </c>
      <c r="AA3" t="s">
        <v>90</v>
      </c>
      <c r="AB3" t="s">
        <v>90</v>
      </c>
      <c r="AC3">
        <v>0.5</v>
      </c>
      <c r="AD3">
        <v>0.03</v>
      </c>
      <c r="AE3" t="s">
        <v>92</v>
      </c>
      <c r="AF3">
        <v>0.1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>
        <v>-4.5</v>
      </c>
      <c r="AM3" t="s">
        <v>90</v>
      </c>
      <c r="AN3">
        <v>0.51088159097779207</v>
      </c>
      <c r="AO3">
        <v>0.51088159097779207</v>
      </c>
      <c r="AP3">
        <v>-0.36887350000000002</v>
      </c>
      <c r="AQ3" t="s">
        <v>90</v>
      </c>
      <c r="AR3" t="s">
        <v>90</v>
      </c>
      <c r="AS3">
        <v>-0.2199499</v>
      </c>
      <c r="AT3">
        <v>-0.2076413</v>
      </c>
      <c r="AU3">
        <v>1.6205500000000001E-2</v>
      </c>
      <c r="AV3">
        <v>0.2400523</v>
      </c>
      <c r="AW3">
        <v>0.25696980000000003</v>
      </c>
      <c r="AX3" t="s">
        <v>90</v>
      </c>
      <c r="AY3" t="s">
        <v>90</v>
      </c>
      <c r="AZ3">
        <v>0.49637429999999999</v>
      </c>
      <c r="BA3">
        <v>0</v>
      </c>
      <c r="BB3">
        <v>5</v>
      </c>
      <c r="BC3" t="s">
        <v>152</v>
      </c>
      <c r="BD3" t="s">
        <v>153</v>
      </c>
      <c r="BE3" t="s">
        <v>154</v>
      </c>
      <c r="BF3">
        <v>6.3750399999999985E-2</v>
      </c>
      <c r="BG3">
        <v>0.43262390000000001</v>
      </c>
      <c r="BH3">
        <v>0.05</v>
      </c>
      <c r="BI3">
        <v>0.05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>
        <v>-4.5637504</v>
      </c>
      <c r="BR3">
        <v>0.67317415194822361</v>
      </c>
      <c r="BS3">
        <v>0.67317415194822361</v>
      </c>
      <c r="BT3" t="s">
        <v>90</v>
      </c>
      <c r="BU3" t="s">
        <v>90</v>
      </c>
      <c r="BV3" t="s">
        <v>90</v>
      </c>
      <c r="BW3" t="s">
        <v>90</v>
      </c>
      <c r="BX3">
        <v>0</v>
      </c>
      <c r="BY3" t="s">
        <v>90</v>
      </c>
      <c r="BZ3" t="s">
        <v>90</v>
      </c>
    </row>
    <row r="4" spans="1:78" x14ac:dyDescent="0.35">
      <c r="A4" t="s">
        <v>121</v>
      </c>
      <c r="B4" t="s">
        <v>84</v>
      </c>
      <c r="C4">
        <v>8</v>
      </c>
      <c r="D4" t="s">
        <v>85</v>
      </c>
      <c r="E4">
        <v>10.638</v>
      </c>
      <c r="F4">
        <v>106.264167</v>
      </c>
      <c r="G4">
        <v>1</v>
      </c>
      <c r="H4">
        <v>4990</v>
      </c>
      <c r="I4">
        <v>40</v>
      </c>
      <c r="J4">
        <v>5749</v>
      </c>
      <c r="K4">
        <v>5888</v>
      </c>
      <c r="L4">
        <v>5610</v>
      </c>
      <c r="M4" t="s">
        <v>103</v>
      </c>
      <c r="N4" t="s">
        <v>87</v>
      </c>
      <c r="O4" t="s">
        <v>117</v>
      </c>
      <c r="P4" t="s">
        <v>90</v>
      </c>
      <c r="Q4">
        <v>-1.39</v>
      </c>
      <c r="R4">
        <v>-3.11</v>
      </c>
      <c r="S4" t="s">
        <v>90</v>
      </c>
      <c r="T4" t="s">
        <v>91</v>
      </c>
      <c r="U4">
        <v>0.01</v>
      </c>
      <c r="V4" t="s">
        <v>90</v>
      </c>
      <c r="W4" t="s">
        <v>90</v>
      </c>
      <c r="X4" t="s">
        <v>90</v>
      </c>
      <c r="Y4">
        <v>0.01</v>
      </c>
      <c r="Z4" t="s">
        <v>90</v>
      </c>
      <c r="AA4" t="s">
        <v>90</v>
      </c>
      <c r="AB4" t="s">
        <v>90</v>
      </c>
      <c r="AC4">
        <v>0.5</v>
      </c>
      <c r="AD4">
        <v>0.03</v>
      </c>
      <c r="AE4" t="s">
        <v>92</v>
      </c>
      <c r="AF4">
        <v>0.1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>
        <v>-0.89</v>
      </c>
      <c r="AM4" t="s">
        <v>90</v>
      </c>
      <c r="AN4">
        <v>0.51088159097779207</v>
      </c>
      <c r="AO4">
        <v>0.51088159097779207</v>
      </c>
      <c r="AP4">
        <v>-0.36887350000000002</v>
      </c>
      <c r="AQ4" t="s">
        <v>90</v>
      </c>
      <c r="AR4" t="s">
        <v>90</v>
      </c>
      <c r="AS4">
        <v>-0.2199499</v>
      </c>
      <c r="AT4">
        <v>-0.2076413</v>
      </c>
      <c r="AU4">
        <v>1.6205500000000001E-2</v>
      </c>
      <c r="AV4">
        <v>0.2400523</v>
      </c>
      <c r="AW4">
        <v>0.25696980000000003</v>
      </c>
      <c r="AX4" t="s">
        <v>90</v>
      </c>
      <c r="AY4" t="s">
        <v>90</v>
      </c>
      <c r="AZ4">
        <v>0.49637429999999999</v>
      </c>
      <c r="BA4">
        <v>0</v>
      </c>
      <c r="BB4">
        <v>5</v>
      </c>
      <c r="BC4" t="s">
        <v>150</v>
      </c>
      <c r="BD4" t="s">
        <v>155</v>
      </c>
      <c r="BE4" t="s">
        <v>105</v>
      </c>
      <c r="BF4">
        <v>0.25628990000000001</v>
      </c>
      <c r="BG4">
        <v>0.2400844</v>
      </c>
      <c r="BH4">
        <v>0.05</v>
      </c>
      <c r="BI4">
        <v>0.05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>
        <v>-1.1462899</v>
      </c>
      <c r="BR4">
        <v>0.56889411943116441</v>
      </c>
      <c r="BS4">
        <v>0.56889411943116441</v>
      </c>
      <c r="BT4" t="s">
        <v>90</v>
      </c>
      <c r="BU4" t="s">
        <v>90</v>
      </c>
      <c r="BV4" t="s">
        <v>90</v>
      </c>
      <c r="BW4" t="s">
        <v>90</v>
      </c>
      <c r="BX4">
        <v>0</v>
      </c>
      <c r="BY4" t="s">
        <v>90</v>
      </c>
      <c r="BZ4" t="s">
        <v>90</v>
      </c>
    </row>
    <row r="5" spans="1:78" x14ac:dyDescent="0.35">
      <c r="A5" t="s">
        <v>132</v>
      </c>
      <c r="B5" t="s">
        <v>84</v>
      </c>
      <c r="C5">
        <v>8</v>
      </c>
      <c r="D5" t="s">
        <v>85</v>
      </c>
      <c r="E5">
        <v>10.752833000000001</v>
      </c>
      <c r="F5">
        <v>106.01383300000001</v>
      </c>
      <c r="G5">
        <v>1</v>
      </c>
      <c r="H5">
        <v>5585</v>
      </c>
      <c r="I5">
        <v>35</v>
      </c>
      <c r="J5">
        <v>6367.5</v>
      </c>
      <c r="K5">
        <v>6435</v>
      </c>
      <c r="L5">
        <v>6300</v>
      </c>
      <c r="M5" t="s">
        <v>108</v>
      </c>
      <c r="N5" t="s">
        <v>108</v>
      </c>
      <c r="O5" t="s">
        <v>117</v>
      </c>
      <c r="P5" t="s">
        <v>90</v>
      </c>
      <c r="Q5">
        <v>-1.93</v>
      </c>
      <c r="R5">
        <v>-0.56999999999999995</v>
      </c>
      <c r="S5" t="s">
        <v>90</v>
      </c>
      <c r="T5" t="s">
        <v>91</v>
      </c>
      <c r="U5">
        <v>0.01</v>
      </c>
      <c r="V5" t="s">
        <v>90</v>
      </c>
      <c r="W5" t="s">
        <v>90</v>
      </c>
      <c r="X5" t="s">
        <v>90</v>
      </c>
      <c r="Y5">
        <v>0.01</v>
      </c>
      <c r="Z5" t="s">
        <v>90</v>
      </c>
      <c r="AA5" t="s">
        <v>90</v>
      </c>
      <c r="AB5" t="s">
        <v>90</v>
      </c>
      <c r="AC5">
        <v>0.5</v>
      </c>
      <c r="AD5">
        <v>0.03</v>
      </c>
      <c r="AE5" t="s">
        <v>92</v>
      </c>
      <c r="AF5">
        <v>0.1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>
        <v>-1.1299999999999999</v>
      </c>
      <c r="AM5" t="s">
        <v>90</v>
      </c>
      <c r="AN5">
        <v>0.51088159097779207</v>
      </c>
      <c r="AO5">
        <v>0.51088159097779207</v>
      </c>
      <c r="AP5">
        <v>-0.36887350000000002</v>
      </c>
      <c r="AQ5" t="s">
        <v>90</v>
      </c>
      <c r="AR5" t="s">
        <v>90</v>
      </c>
      <c r="AS5">
        <v>-0.2199499</v>
      </c>
      <c r="AT5">
        <v>-0.2076413</v>
      </c>
      <c r="AU5">
        <v>1.6205500000000001E-2</v>
      </c>
      <c r="AV5">
        <v>0.2400523</v>
      </c>
      <c r="AW5">
        <v>0.25696980000000003</v>
      </c>
      <c r="AX5" t="s">
        <v>90</v>
      </c>
      <c r="AY5" t="s">
        <v>90</v>
      </c>
      <c r="AZ5">
        <v>0.49637429999999999</v>
      </c>
      <c r="BA5">
        <v>0</v>
      </c>
      <c r="BB5">
        <v>5</v>
      </c>
      <c r="BC5" t="s">
        <v>108</v>
      </c>
      <c r="BD5" t="s">
        <v>156</v>
      </c>
      <c r="BE5" t="s">
        <v>157</v>
      </c>
      <c r="BF5">
        <v>0.37667205000000004</v>
      </c>
      <c r="BG5">
        <v>0.35816209999999998</v>
      </c>
      <c r="BH5">
        <v>0.05</v>
      </c>
      <c r="BI5">
        <v>0.05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>
        <v>-1.5066720499999999</v>
      </c>
      <c r="BR5">
        <v>0.62791726355978617</v>
      </c>
      <c r="BS5">
        <v>0.62791726355978617</v>
      </c>
      <c r="BT5" t="s">
        <v>90</v>
      </c>
      <c r="BU5" t="s">
        <v>90</v>
      </c>
      <c r="BV5" t="s">
        <v>90</v>
      </c>
      <c r="BW5" t="s">
        <v>90</v>
      </c>
      <c r="BX5">
        <v>0</v>
      </c>
      <c r="BY5" t="s">
        <v>90</v>
      </c>
      <c r="BZ5" t="s">
        <v>90</v>
      </c>
    </row>
    <row r="6" spans="1:78" x14ac:dyDescent="0.35">
      <c r="A6" t="s">
        <v>134</v>
      </c>
      <c r="B6" t="s">
        <v>84</v>
      </c>
      <c r="C6">
        <v>8</v>
      </c>
      <c r="D6" t="s">
        <v>85</v>
      </c>
      <c r="E6">
        <v>10.638</v>
      </c>
      <c r="F6">
        <v>106.264167</v>
      </c>
      <c r="G6">
        <v>1</v>
      </c>
      <c r="H6">
        <v>5770</v>
      </c>
      <c r="I6">
        <v>50</v>
      </c>
      <c r="J6">
        <v>6558.5</v>
      </c>
      <c r="K6">
        <v>6674</v>
      </c>
      <c r="L6">
        <v>6443</v>
      </c>
      <c r="M6" t="s">
        <v>103</v>
      </c>
      <c r="N6" t="s">
        <v>87</v>
      </c>
      <c r="O6" t="s">
        <v>117</v>
      </c>
      <c r="P6" t="s">
        <v>90</v>
      </c>
      <c r="Q6">
        <v>-3</v>
      </c>
      <c r="R6">
        <v>-1.5</v>
      </c>
      <c r="S6" t="s">
        <v>90</v>
      </c>
      <c r="T6" t="s">
        <v>91</v>
      </c>
      <c r="U6">
        <v>0.01</v>
      </c>
      <c r="V6" t="s">
        <v>90</v>
      </c>
      <c r="W6" t="s">
        <v>90</v>
      </c>
      <c r="X6" t="s">
        <v>90</v>
      </c>
      <c r="Y6">
        <v>0.01</v>
      </c>
      <c r="Z6" t="s">
        <v>90</v>
      </c>
      <c r="AA6" t="s">
        <v>90</v>
      </c>
      <c r="AB6" t="s">
        <v>90</v>
      </c>
      <c r="AC6">
        <v>0.5</v>
      </c>
      <c r="AD6">
        <v>0.03</v>
      </c>
      <c r="AE6" t="s">
        <v>92</v>
      </c>
      <c r="AF6">
        <v>0.1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>
        <v>-2.5</v>
      </c>
      <c r="AM6" t="s">
        <v>90</v>
      </c>
      <c r="AN6">
        <v>0.51088159097779207</v>
      </c>
      <c r="AO6">
        <v>0.51088159097779207</v>
      </c>
      <c r="AP6">
        <v>-0.36887350000000002</v>
      </c>
      <c r="AQ6" t="s">
        <v>90</v>
      </c>
      <c r="AR6" t="s">
        <v>90</v>
      </c>
      <c r="AS6">
        <v>-0.2199499</v>
      </c>
      <c r="AT6">
        <v>-0.2076413</v>
      </c>
      <c r="AU6">
        <v>1.6205500000000001E-2</v>
      </c>
      <c r="AV6">
        <v>0.2400523</v>
      </c>
      <c r="AW6">
        <v>0.25696980000000003</v>
      </c>
      <c r="AX6" t="s">
        <v>90</v>
      </c>
      <c r="AY6" t="s">
        <v>90</v>
      </c>
      <c r="AZ6">
        <v>0.49637429999999999</v>
      </c>
      <c r="BA6">
        <v>0</v>
      </c>
      <c r="BB6">
        <v>5</v>
      </c>
      <c r="BC6" t="s">
        <v>150</v>
      </c>
      <c r="BD6" t="s">
        <v>155</v>
      </c>
      <c r="BE6" t="s">
        <v>105</v>
      </c>
      <c r="BF6">
        <v>0.25628990000000001</v>
      </c>
      <c r="BG6">
        <v>0.2400844</v>
      </c>
      <c r="BH6">
        <v>0.05</v>
      </c>
      <c r="BI6">
        <v>0.05</v>
      </c>
      <c r="BJ6" t="s">
        <v>90</v>
      </c>
      <c r="BK6" t="s">
        <v>90</v>
      </c>
      <c r="BL6" t="s">
        <v>90</v>
      </c>
      <c r="BM6" t="s">
        <v>90</v>
      </c>
      <c r="BN6" t="s">
        <v>90</v>
      </c>
      <c r="BO6" t="s">
        <v>90</v>
      </c>
      <c r="BP6" t="s">
        <v>90</v>
      </c>
      <c r="BQ6">
        <v>-2.7562899000000001</v>
      </c>
      <c r="BR6">
        <v>0.56889411943116441</v>
      </c>
      <c r="BS6">
        <v>0.56889411943116441</v>
      </c>
      <c r="BT6" t="s">
        <v>90</v>
      </c>
      <c r="BU6" t="s">
        <v>90</v>
      </c>
      <c r="BV6" t="s">
        <v>90</v>
      </c>
      <c r="BW6" t="s">
        <v>90</v>
      </c>
      <c r="BX6">
        <v>0</v>
      </c>
      <c r="BY6" t="s">
        <v>90</v>
      </c>
      <c r="BZ6" t="s">
        <v>90</v>
      </c>
    </row>
    <row r="7" spans="1:78" x14ac:dyDescent="0.35">
      <c r="A7" t="s">
        <v>135</v>
      </c>
      <c r="B7" t="s">
        <v>84</v>
      </c>
      <c r="C7">
        <v>8</v>
      </c>
      <c r="D7" t="s">
        <v>85</v>
      </c>
      <c r="E7">
        <v>10.913833</v>
      </c>
      <c r="F7">
        <v>105.74083299999999</v>
      </c>
      <c r="G7">
        <v>1</v>
      </c>
      <c r="H7">
        <v>5985</v>
      </c>
      <c r="I7">
        <v>50</v>
      </c>
      <c r="J7">
        <v>6813</v>
      </c>
      <c r="K7">
        <v>6947</v>
      </c>
      <c r="L7">
        <v>6679</v>
      </c>
      <c r="M7" t="s">
        <v>136</v>
      </c>
      <c r="N7" t="s">
        <v>87</v>
      </c>
      <c r="O7" t="s">
        <v>108</v>
      </c>
      <c r="P7" t="s">
        <v>90</v>
      </c>
      <c r="Q7">
        <v>-1.3</v>
      </c>
      <c r="R7">
        <v>-3.2</v>
      </c>
      <c r="S7" t="s">
        <v>90</v>
      </c>
      <c r="T7" t="s">
        <v>91</v>
      </c>
      <c r="U7">
        <v>0.01</v>
      </c>
      <c r="V7" t="s">
        <v>90</v>
      </c>
      <c r="W7" t="s">
        <v>90</v>
      </c>
      <c r="X7" t="s">
        <v>90</v>
      </c>
      <c r="Y7">
        <v>0.01</v>
      </c>
      <c r="Z7" t="s">
        <v>90</v>
      </c>
      <c r="AA7" t="s">
        <v>90</v>
      </c>
      <c r="AB7" t="s">
        <v>90</v>
      </c>
      <c r="AC7">
        <v>0.5</v>
      </c>
      <c r="AD7">
        <v>0.03</v>
      </c>
      <c r="AE7" t="s">
        <v>92</v>
      </c>
      <c r="AF7">
        <v>0.1</v>
      </c>
      <c r="AG7" t="s">
        <v>90</v>
      </c>
      <c r="AH7" t="s">
        <v>90</v>
      </c>
      <c r="AI7" t="s">
        <v>90</v>
      </c>
      <c r="AJ7" t="s">
        <v>90</v>
      </c>
      <c r="AK7" t="s">
        <v>90</v>
      </c>
      <c r="AL7">
        <v>-0.3</v>
      </c>
      <c r="AM7" t="s">
        <v>90</v>
      </c>
      <c r="AN7">
        <v>0.51088159097779207</v>
      </c>
      <c r="AO7">
        <v>0.51088159097779207</v>
      </c>
      <c r="AP7">
        <v>-0.36887350000000002</v>
      </c>
      <c r="AQ7" t="s">
        <v>90</v>
      </c>
      <c r="AR7" t="s">
        <v>90</v>
      </c>
      <c r="AS7">
        <v>-0.2199499</v>
      </c>
      <c r="AT7">
        <v>-0.2076413</v>
      </c>
      <c r="AU7">
        <v>1.6205500000000001E-2</v>
      </c>
      <c r="AV7">
        <v>0.2400523</v>
      </c>
      <c r="AW7">
        <v>0.25696980000000003</v>
      </c>
      <c r="AX7" t="s">
        <v>90</v>
      </c>
      <c r="AY7" t="s">
        <v>90</v>
      </c>
      <c r="AZ7">
        <v>0.49637429999999999</v>
      </c>
      <c r="BA7">
        <v>0</v>
      </c>
      <c r="BB7">
        <v>5</v>
      </c>
      <c r="BC7" t="s">
        <v>150</v>
      </c>
      <c r="BD7" t="s">
        <v>158</v>
      </c>
      <c r="BE7" t="s">
        <v>105</v>
      </c>
      <c r="BF7">
        <v>0.25628990000000001</v>
      </c>
      <c r="BG7">
        <v>0.2400844</v>
      </c>
      <c r="BH7">
        <v>0.05</v>
      </c>
      <c r="BI7">
        <v>0.05</v>
      </c>
      <c r="BJ7" t="s">
        <v>90</v>
      </c>
      <c r="BK7" t="s">
        <v>90</v>
      </c>
      <c r="BL7" t="s">
        <v>90</v>
      </c>
      <c r="BM7" t="s">
        <v>90</v>
      </c>
      <c r="BN7" t="s">
        <v>90</v>
      </c>
      <c r="BO7" t="s">
        <v>90</v>
      </c>
      <c r="BP7" t="s">
        <v>90</v>
      </c>
      <c r="BQ7">
        <v>-0.5562899</v>
      </c>
      <c r="BR7">
        <v>0.56889411943116441</v>
      </c>
      <c r="BS7">
        <v>0.56889411943116441</v>
      </c>
      <c r="BT7" t="s">
        <v>90</v>
      </c>
      <c r="BU7" t="s">
        <v>90</v>
      </c>
      <c r="BV7" t="s">
        <v>90</v>
      </c>
      <c r="BW7" t="s">
        <v>90</v>
      </c>
      <c r="BX7">
        <v>0</v>
      </c>
      <c r="BY7" t="s">
        <v>90</v>
      </c>
      <c r="BZ7" t="s">
        <v>90</v>
      </c>
    </row>
    <row r="8" spans="1:78" x14ac:dyDescent="0.35">
      <c r="A8" t="s">
        <v>137</v>
      </c>
      <c r="B8" t="s">
        <v>84</v>
      </c>
      <c r="C8">
        <v>8</v>
      </c>
      <c r="D8" t="s">
        <v>85</v>
      </c>
      <c r="E8">
        <v>10.751666999999999</v>
      </c>
      <c r="F8">
        <v>105.711</v>
      </c>
      <c r="G8">
        <v>1</v>
      </c>
      <c r="H8">
        <v>6020</v>
      </c>
      <c r="I8">
        <v>40</v>
      </c>
      <c r="J8">
        <v>6517</v>
      </c>
      <c r="K8">
        <v>6640</v>
      </c>
      <c r="L8">
        <v>6394</v>
      </c>
      <c r="M8" t="s">
        <v>138</v>
      </c>
      <c r="N8" t="s">
        <v>117</v>
      </c>
      <c r="O8" t="s">
        <v>108</v>
      </c>
      <c r="P8" t="s">
        <v>90</v>
      </c>
      <c r="Q8">
        <v>-3.28</v>
      </c>
      <c r="R8">
        <v>-0.92</v>
      </c>
      <c r="S8" t="s">
        <v>90</v>
      </c>
      <c r="T8" t="s">
        <v>91</v>
      </c>
      <c r="U8">
        <v>0.01</v>
      </c>
      <c r="V8" t="s">
        <v>90</v>
      </c>
      <c r="W8" t="s">
        <v>90</v>
      </c>
      <c r="X8" t="s">
        <v>90</v>
      </c>
      <c r="Y8">
        <v>0.01</v>
      </c>
      <c r="Z8" t="s">
        <v>90</v>
      </c>
      <c r="AA8" t="s">
        <v>90</v>
      </c>
      <c r="AB8" t="s">
        <v>90</v>
      </c>
      <c r="AC8">
        <v>0.5</v>
      </c>
      <c r="AD8">
        <v>0.03</v>
      </c>
      <c r="AE8" t="s">
        <v>92</v>
      </c>
      <c r="AF8">
        <v>0.1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>
        <v>-2.38</v>
      </c>
      <c r="AM8" t="s">
        <v>90</v>
      </c>
      <c r="AN8">
        <v>0.51088159097779207</v>
      </c>
      <c r="AO8">
        <v>0.51088159097779207</v>
      </c>
      <c r="AP8">
        <v>-0.36887350000000002</v>
      </c>
      <c r="AQ8" t="s">
        <v>90</v>
      </c>
      <c r="AR8" t="s">
        <v>90</v>
      </c>
      <c r="AS8">
        <v>-0.2199499</v>
      </c>
      <c r="AT8">
        <v>-0.2076413</v>
      </c>
      <c r="AU8">
        <v>1.6205500000000001E-2</v>
      </c>
      <c r="AV8">
        <v>0.2400523</v>
      </c>
      <c r="AW8">
        <v>0.25696980000000003</v>
      </c>
      <c r="AX8" t="s">
        <v>90</v>
      </c>
      <c r="AY8" t="s">
        <v>90</v>
      </c>
      <c r="AZ8">
        <v>0.49637429999999999</v>
      </c>
      <c r="BA8">
        <v>0</v>
      </c>
      <c r="BB8">
        <v>5</v>
      </c>
      <c r="BC8" t="s">
        <v>152</v>
      </c>
      <c r="BD8" t="s">
        <v>159</v>
      </c>
      <c r="BE8" t="s">
        <v>154</v>
      </c>
      <c r="BF8">
        <v>6.3750399999999985E-2</v>
      </c>
      <c r="BG8">
        <v>0.43262390000000001</v>
      </c>
      <c r="BH8">
        <v>0.05</v>
      </c>
      <c r="BI8">
        <v>0.05</v>
      </c>
      <c r="BJ8" t="s">
        <v>90</v>
      </c>
      <c r="BK8" t="s">
        <v>90</v>
      </c>
      <c r="BL8" t="s">
        <v>90</v>
      </c>
      <c r="BM8" t="s">
        <v>90</v>
      </c>
      <c r="BN8" t="s">
        <v>90</v>
      </c>
      <c r="BO8" t="s">
        <v>90</v>
      </c>
      <c r="BP8" t="s">
        <v>90</v>
      </c>
      <c r="BQ8">
        <v>-2.4437503999999999</v>
      </c>
      <c r="BR8">
        <v>0.67317415194822361</v>
      </c>
      <c r="BS8">
        <v>0.67317415194822361</v>
      </c>
      <c r="BT8" t="s">
        <v>90</v>
      </c>
      <c r="BU8" t="s">
        <v>90</v>
      </c>
      <c r="BV8" t="s">
        <v>90</v>
      </c>
      <c r="BW8" t="s">
        <v>90</v>
      </c>
      <c r="BX8">
        <v>0</v>
      </c>
      <c r="BY8" t="s">
        <v>90</v>
      </c>
      <c r="BZ8" t="s">
        <v>90</v>
      </c>
    </row>
    <row r="9" spans="1:78" x14ac:dyDescent="0.35">
      <c r="A9" t="s">
        <v>139</v>
      </c>
      <c r="B9" t="s">
        <v>84</v>
      </c>
      <c r="C9">
        <v>8</v>
      </c>
      <c r="D9" t="s">
        <v>85</v>
      </c>
      <c r="E9">
        <v>10.670166999999999</v>
      </c>
      <c r="F9">
        <v>105.860833</v>
      </c>
      <c r="G9">
        <v>1</v>
      </c>
      <c r="H9">
        <v>6040</v>
      </c>
      <c r="I9">
        <v>40</v>
      </c>
      <c r="J9">
        <v>6890</v>
      </c>
      <c r="K9">
        <v>6996</v>
      </c>
      <c r="L9">
        <v>6784</v>
      </c>
      <c r="M9" t="s">
        <v>140</v>
      </c>
      <c r="N9" t="s">
        <v>131</v>
      </c>
      <c r="O9" t="s">
        <v>117</v>
      </c>
      <c r="P9" t="s">
        <v>90</v>
      </c>
      <c r="Q9">
        <v>-2.13</v>
      </c>
      <c r="R9">
        <v>-1.87</v>
      </c>
      <c r="S9" t="s">
        <v>90</v>
      </c>
      <c r="T9" t="s">
        <v>91</v>
      </c>
      <c r="U9">
        <v>0.01</v>
      </c>
      <c r="V9" t="s">
        <v>90</v>
      </c>
      <c r="W9" t="s">
        <v>90</v>
      </c>
      <c r="X9" t="s">
        <v>90</v>
      </c>
      <c r="Y9">
        <v>0.01</v>
      </c>
      <c r="Z9" t="s">
        <v>90</v>
      </c>
      <c r="AA9" t="s">
        <v>90</v>
      </c>
      <c r="AB9" t="s">
        <v>90</v>
      </c>
      <c r="AC9">
        <v>0.5</v>
      </c>
      <c r="AD9">
        <v>0.03</v>
      </c>
      <c r="AE9" t="s">
        <v>92</v>
      </c>
      <c r="AF9">
        <v>0.1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>
        <v>-1.43</v>
      </c>
      <c r="AM9" t="s">
        <v>90</v>
      </c>
      <c r="AN9">
        <v>0.51088159097779207</v>
      </c>
      <c r="AO9">
        <v>0.51088159097779207</v>
      </c>
      <c r="AP9">
        <v>-0.36887350000000002</v>
      </c>
      <c r="AQ9" t="s">
        <v>90</v>
      </c>
      <c r="AR9" t="s">
        <v>90</v>
      </c>
      <c r="AS9">
        <v>-0.2199499</v>
      </c>
      <c r="AT9">
        <v>-0.2076413</v>
      </c>
      <c r="AU9">
        <v>1.6205500000000001E-2</v>
      </c>
      <c r="AV9">
        <v>0.2400523</v>
      </c>
      <c r="AW9">
        <v>0.25696980000000003</v>
      </c>
      <c r="AX9" t="s">
        <v>90</v>
      </c>
      <c r="AY9" t="s">
        <v>90</v>
      </c>
      <c r="AZ9">
        <v>0.49637429999999999</v>
      </c>
      <c r="BA9">
        <v>0</v>
      </c>
      <c r="BB9">
        <v>5</v>
      </c>
      <c r="BC9" t="s">
        <v>150</v>
      </c>
      <c r="BD9" t="s">
        <v>160</v>
      </c>
      <c r="BE9" t="s">
        <v>105</v>
      </c>
      <c r="BF9">
        <v>0.25628990000000001</v>
      </c>
      <c r="BG9">
        <v>0.2400844</v>
      </c>
      <c r="BH9">
        <v>0.05</v>
      </c>
      <c r="BI9">
        <v>0.05</v>
      </c>
      <c r="BJ9" t="s">
        <v>90</v>
      </c>
      <c r="BK9" t="s">
        <v>90</v>
      </c>
      <c r="BL9" t="s">
        <v>90</v>
      </c>
      <c r="BM9" t="s">
        <v>90</v>
      </c>
      <c r="BN9" t="s">
        <v>90</v>
      </c>
      <c r="BO9" t="s">
        <v>90</v>
      </c>
      <c r="BP9" t="s">
        <v>90</v>
      </c>
      <c r="BQ9">
        <v>-1.6862899</v>
      </c>
      <c r="BR9">
        <v>0.56889411943116441</v>
      </c>
      <c r="BS9">
        <v>0.56889411943116441</v>
      </c>
      <c r="BT9" t="s">
        <v>90</v>
      </c>
      <c r="BU9" t="s">
        <v>90</v>
      </c>
      <c r="BV9" t="s">
        <v>90</v>
      </c>
      <c r="BW9" t="s">
        <v>90</v>
      </c>
      <c r="BX9">
        <v>0</v>
      </c>
      <c r="BY9" t="s">
        <v>90</v>
      </c>
      <c r="BZ9" t="s">
        <v>90</v>
      </c>
    </row>
    <row r="10" spans="1:78" x14ac:dyDescent="0.35">
      <c r="A10" t="s">
        <v>141</v>
      </c>
      <c r="B10" t="s">
        <v>84</v>
      </c>
      <c r="C10">
        <v>8</v>
      </c>
      <c r="D10" t="s">
        <v>85</v>
      </c>
      <c r="E10">
        <v>10.673166999999999</v>
      </c>
      <c r="F10">
        <v>105.896</v>
      </c>
      <c r="G10">
        <v>1</v>
      </c>
      <c r="H10">
        <v>6370</v>
      </c>
      <c r="I10">
        <v>40</v>
      </c>
      <c r="J10">
        <v>7301</v>
      </c>
      <c r="K10">
        <v>7420</v>
      </c>
      <c r="L10">
        <v>7182</v>
      </c>
      <c r="M10" t="s">
        <v>142</v>
      </c>
      <c r="N10" t="s">
        <v>143</v>
      </c>
      <c r="O10" t="s">
        <v>108</v>
      </c>
      <c r="P10" t="s">
        <v>90</v>
      </c>
      <c r="Q10">
        <v>-2.21</v>
      </c>
      <c r="R10">
        <v>-0.59</v>
      </c>
      <c r="S10" t="s">
        <v>90</v>
      </c>
      <c r="T10" t="s">
        <v>91</v>
      </c>
      <c r="U10">
        <v>0.01</v>
      </c>
      <c r="V10" t="s">
        <v>90</v>
      </c>
      <c r="W10" t="s">
        <v>90</v>
      </c>
      <c r="X10" t="s">
        <v>90</v>
      </c>
      <c r="Y10">
        <v>0.01</v>
      </c>
      <c r="Z10" t="s">
        <v>90</v>
      </c>
      <c r="AA10" t="s">
        <v>90</v>
      </c>
      <c r="AB10" t="s">
        <v>90</v>
      </c>
      <c r="AC10">
        <v>0.5</v>
      </c>
      <c r="AD10">
        <v>0.03</v>
      </c>
      <c r="AE10" t="s">
        <v>92</v>
      </c>
      <c r="AF10">
        <v>0.1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>
        <v>-1.82</v>
      </c>
      <c r="AM10" t="s">
        <v>90</v>
      </c>
      <c r="AN10">
        <v>0.51088159097779207</v>
      </c>
      <c r="AO10">
        <v>0.51088159097779207</v>
      </c>
      <c r="AP10">
        <v>-0.36887350000000002</v>
      </c>
      <c r="AQ10" t="s">
        <v>90</v>
      </c>
      <c r="AR10" t="s">
        <v>90</v>
      </c>
      <c r="AS10">
        <v>-0.2199499</v>
      </c>
      <c r="AT10">
        <v>-0.2076413</v>
      </c>
      <c r="AU10">
        <v>1.6205500000000001E-2</v>
      </c>
      <c r="AV10">
        <v>0.2400523</v>
      </c>
      <c r="AW10">
        <v>0.25696980000000003</v>
      </c>
      <c r="AX10" t="s">
        <v>90</v>
      </c>
      <c r="AY10" t="s">
        <v>90</v>
      </c>
      <c r="AZ10">
        <v>0.49637429999999999</v>
      </c>
      <c r="BA10">
        <v>0</v>
      </c>
      <c r="BB10">
        <v>5</v>
      </c>
      <c r="BC10" t="s">
        <v>152</v>
      </c>
      <c r="BD10" t="s">
        <v>161</v>
      </c>
      <c r="BE10" t="s">
        <v>154</v>
      </c>
      <c r="BF10">
        <v>6.3750399999999985E-2</v>
      </c>
      <c r="BG10">
        <v>0.43262390000000001</v>
      </c>
      <c r="BH10">
        <v>0.05</v>
      </c>
      <c r="BI10">
        <v>0.05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>
        <v>-1.8837504</v>
      </c>
      <c r="BR10">
        <v>0.67317415194822361</v>
      </c>
      <c r="BS10">
        <v>0.67317415194822361</v>
      </c>
      <c r="BT10" t="s">
        <v>90</v>
      </c>
      <c r="BU10" t="s">
        <v>90</v>
      </c>
      <c r="BV10" t="s">
        <v>90</v>
      </c>
      <c r="BW10" t="s">
        <v>90</v>
      </c>
      <c r="BX10">
        <v>0</v>
      </c>
      <c r="BY10" t="s">
        <v>90</v>
      </c>
      <c r="BZ10" t="s">
        <v>90</v>
      </c>
    </row>
    <row r="11" spans="1:78" x14ac:dyDescent="0.35">
      <c r="A11" t="s">
        <v>144</v>
      </c>
      <c r="B11" t="s">
        <v>84</v>
      </c>
      <c r="C11">
        <v>8</v>
      </c>
      <c r="D11" t="s">
        <v>85</v>
      </c>
      <c r="E11">
        <v>10.913833</v>
      </c>
      <c r="F11">
        <v>105.74083299999999</v>
      </c>
      <c r="G11">
        <v>1</v>
      </c>
      <c r="H11">
        <v>7080</v>
      </c>
      <c r="I11">
        <v>55</v>
      </c>
      <c r="J11">
        <v>7898</v>
      </c>
      <c r="K11">
        <v>8002</v>
      </c>
      <c r="L11">
        <v>7794</v>
      </c>
      <c r="M11" t="s">
        <v>108</v>
      </c>
      <c r="N11" t="s">
        <v>108</v>
      </c>
      <c r="O11" t="s">
        <v>117</v>
      </c>
      <c r="P11" t="s">
        <v>90</v>
      </c>
      <c r="Q11">
        <v>-4.05</v>
      </c>
      <c r="R11">
        <v>-0.45</v>
      </c>
      <c r="S11" t="s">
        <v>90</v>
      </c>
      <c r="T11" t="s">
        <v>91</v>
      </c>
      <c r="U11">
        <v>0.01</v>
      </c>
      <c r="V11" t="s">
        <v>90</v>
      </c>
      <c r="W11" t="s">
        <v>90</v>
      </c>
      <c r="X11" t="s">
        <v>90</v>
      </c>
      <c r="Y11">
        <v>0.01</v>
      </c>
      <c r="Z11" t="s">
        <v>90</v>
      </c>
      <c r="AA11" t="s">
        <v>90</v>
      </c>
      <c r="AB11" t="s">
        <v>90</v>
      </c>
      <c r="AC11">
        <v>0.5</v>
      </c>
      <c r="AD11">
        <v>0.03</v>
      </c>
      <c r="AE11" t="s">
        <v>92</v>
      </c>
      <c r="AF11">
        <v>0.1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>
        <v>-2.95</v>
      </c>
      <c r="AM11" t="s">
        <v>90</v>
      </c>
      <c r="AN11">
        <v>0.51088159097779207</v>
      </c>
      <c r="AO11">
        <v>0.51088159097779207</v>
      </c>
      <c r="AP11">
        <v>-0.36887350000000002</v>
      </c>
      <c r="AQ11" t="s">
        <v>90</v>
      </c>
      <c r="AR11" t="s">
        <v>90</v>
      </c>
      <c r="AS11">
        <v>-0.2199499</v>
      </c>
      <c r="AT11">
        <v>-0.2076413</v>
      </c>
      <c r="AU11">
        <v>1.6205500000000001E-2</v>
      </c>
      <c r="AV11">
        <v>0.2400523</v>
      </c>
      <c r="AW11">
        <v>0.25696980000000003</v>
      </c>
      <c r="AX11" t="s">
        <v>90</v>
      </c>
      <c r="AY11" t="s">
        <v>90</v>
      </c>
      <c r="AZ11">
        <v>0.49637429999999999</v>
      </c>
      <c r="BA11">
        <v>0</v>
      </c>
      <c r="BB11">
        <v>5</v>
      </c>
      <c r="BC11" t="s">
        <v>108</v>
      </c>
      <c r="BD11" t="s">
        <v>162</v>
      </c>
      <c r="BE11" t="s">
        <v>157</v>
      </c>
      <c r="BF11">
        <v>0.37667205000000004</v>
      </c>
      <c r="BG11">
        <v>0.35816209999999998</v>
      </c>
      <c r="BH11">
        <v>0.05</v>
      </c>
      <c r="BI11">
        <v>0.05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>
        <v>-3.32667205</v>
      </c>
      <c r="BR11">
        <v>0.62791726355978617</v>
      </c>
      <c r="BS11">
        <v>0.62791726355978617</v>
      </c>
      <c r="BT11" t="s">
        <v>90</v>
      </c>
      <c r="BU11" t="s">
        <v>90</v>
      </c>
      <c r="BV11" t="s">
        <v>90</v>
      </c>
      <c r="BW11" t="s">
        <v>90</v>
      </c>
      <c r="BX11">
        <v>0</v>
      </c>
      <c r="BY11" t="s">
        <v>90</v>
      </c>
      <c r="BZ11" t="s">
        <v>90</v>
      </c>
    </row>
  </sheetData>
  <sortState ref="A2:XFC22">
    <sortCondition ref="BA2:B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workbookViewId="0">
      <selection activeCell="A2" sqref="A2:XFD3"/>
    </sheetView>
  </sheetViews>
  <sheetFormatPr baseColWidth="10" defaultColWidth="8.7265625" defaultRowHeight="14.5" x14ac:dyDescent="0.35"/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x14ac:dyDescent="0.35">
      <c r="A2" t="s">
        <v>83</v>
      </c>
      <c r="B2" t="s">
        <v>84</v>
      </c>
      <c r="C2">
        <v>8</v>
      </c>
      <c r="D2" t="s">
        <v>85</v>
      </c>
      <c r="E2">
        <v>10.751666999999999</v>
      </c>
      <c r="F2">
        <v>105.711</v>
      </c>
      <c r="G2">
        <v>1</v>
      </c>
      <c r="H2">
        <v>108</v>
      </c>
      <c r="I2">
        <v>0</v>
      </c>
      <c r="J2" t="s">
        <v>86</v>
      </c>
      <c r="K2" t="s">
        <v>86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>
        <v>-0.88</v>
      </c>
      <c r="R2">
        <v>-3.82</v>
      </c>
      <c r="S2" t="s">
        <v>90</v>
      </c>
      <c r="T2" t="s">
        <v>91</v>
      </c>
      <c r="U2">
        <v>0.01</v>
      </c>
      <c r="V2" t="s">
        <v>90</v>
      </c>
      <c r="W2" t="s">
        <v>90</v>
      </c>
      <c r="X2" t="s">
        <v>90</v>
      </c>
      <c r="Y2">
        <v>0.01</v>
      </c>
      <c r="Z2" t="s">
        <v>90</v>
      </c>
      <c r="AA2" t="s">
        <v>90</v>
      </c>
      <c r="AB2" t="s">
        <v>90</v>
      </c>
      <c r="AC2">
        <v>0.5</v>
      </c>
      <c r="AD2">
        <v>0.03</v>
      </c>
      <c r="AE2" t="s">
        <v>92</v>
      </c>
      <c r="AF2">
        <v>0.1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>
        <v>0.1</v>
      </c>
      <c r="AM2" t="s">
        <v>90</v>
      </c>
      <c r="AN2">
        <v>0.51088159097779207</v>
      </c>
      <c r="AO2">
        <v>0.51088159097779207</v>
      </c>
      <c r="AP2">
        <v>-0.36887350000000002</v>
      </c>
      <c r="AQ2" t="s">
        <v>90</v>
      </c>
      <c r="AR2" t="s">
        <v>90</v>
      </c>
      <c r="AS2">
        <v>-0.2199499</v>
      </c>
      <c r="AT2">
        <v>-0.2076413</v>
      </c>
      <c r="AU2">
        <v>1.6205500000000001E-2</v>
      </c>
      <c r="AV2">
        <v>0.2400523</v>
      </c>
      <c r="AW2">
        <v>0.25696980000000003</v>
      </c>
      <c r="AX2" t="s">
        <v>90</v>
      </c>
      <c r="AY2" t="s">
        <v>90</v>
      </c>
      <c r="AZ2">
        <v>0.49637429999999999</v>
      </c>
      <c r="BA2">
        <v>1</v>
      </c>
      <c r="BB2">
        <v>5</v>
      </c>
      <c r="BC2" t="s">
        <v>145</v>
      </c>
      <c r="BD2" t="s">
        <v>146</v>
      </c>
      <c r="BE2" t="s">
        <v>147</v>
      </c>
      <c r="BF2" t="s">
        <v>90</v>
      </c>
      <c r="BG2" t="s">
        <v>90</v>
      </c>
      <c r="BH2">
        <v>0.05</v>
      </c>
      <c r="BI2">
        <v>0.05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90</v>
      </c>
      <c r="BQ2" t="s">
        <v>90</v>
      </c>
      <c r="BR2">
        <v>0.51575187832910507</v>
      </c>
      <c r="BS2">
        <v>0.51575187832910507</v>
      </c>
      <c r="BT2" t="s">
        <v>90</v>
      </c>
      <c r="BU2" t="s">
        <v>90</v>
      </c>
      <c r="BV2" t="s">
        <v>90</v>
      </c>
      <c r="BW2" t="s">
        <v>90</v>
      </c>
      <c r="BX2">
        <v>1</v>
      </c>
      <c r="BY2" t="s">
        <v>86</v>
      </c>
      <c r="BZ2" t="s">
        <v>94</v>
      </c>
    </row>
    <row r="3" spans="1:78" s="3" customFormat="1" x14ac:dyDescent="0.35">
      <c r="A3" s="3" t="s">
        <v>122</v>
      </c>
      <c r="B3" s="3" t="s">
        <v>84</v>
      </c>
      <c r="C3" s="3">
        <v>8</v>
      </c>
      <c r="D3" s="3" t="s">
        <v>85</v>
      </c>
      <c r="E3" s="3">
        <v>10.5235</v>
      </c>
      <c r="F3" s="3">
        <v>106.32550000000001</v>
      </c>
      <c r="G3" s="3">
        <v>1</v>
      </c>
      <c r="H3" s="3">
        <v>5130</v>
      </c>
      <c r="I3" s="3">
        <v>40</v>
      </c>
      <c r="J3" s="3">
        <v>5554.5</v>
      </c>
      <c r="K3" s="3">
        <v>5662</v>
      </c>
      <c r="L3" s="3">
        <v>5447</v>
      </c>
      <c r="M3" s="3" t="s">
        <v>123</v>
      </c>
      <c r="N3" s="3" t="s">
        <v>124</v>
      </c>
      <c r="O3" s="3" t="s">
        <v>125</v>
      </c>
      <c r="P3" s="3" t="s">
        <v>90</v>
      </c>
      <c r="Q3" s="3" t="s">
        <v>124</v>
      </c>
      <c r="R3" s="3" t="s">
        <v>125</v>
      </c>
      <c r="S3" s="3" t="s">
        <v>90</v>
      </c>
      <c r="T3" s="3" t="s">
        <v>91</v>
      </c>
      <c r="U3" s="3">
        <v>0.01</v>
      </c>
      <c r="V3" s="3" t="s">
        <v>90</v>
      </c>
      <c r="W3" s="3" t="s">
        <v>90</v>
      </c>
      <c r="X3" s="3" t="s">
        <v>90</v>
      </c>
      <c r="Y3" s="3">
        <v>0.01</v>
      </c>
      <c r="Z3" s="3" t="s">
        <v>90</v>
      </c>
      <c r="AA3" s="3" t="s">
        <v>90</v>
      </c>
      <c r="AB3" s="3" t="s">
        <v>90</v>
      </c>
      <c r="AC3" s="3">
        <v>0.5</v>
      </c>
      <c r="AD3" s="3">
        <v>0.03</v>
      </c>
      <c r="AE3" s="3" t="s">
        <v>92</v>
      </c>
      <c r="AF3" s="3">
        <v>0.1</v>
      </c>
      <c r="AG3" s="3" t="s">
        <v>90</v>
      </c>
      <c r="AH3" s="3" t="s">
        <v>90</v>
      </c>
      <c r="AI3" s="3" t="s">
        <v>90</v>
      </c>
      <c r="AJ3" s="3" t="s">
        <v>90</v>
      </c>
      <c r="AK3" s="3" t="s">
        <v>90</v>
      </c>
      <c r="AL3" s="3" t="s">
        <v>124</v>
      </c>
      <c r="AM3" s="3" t="s">
        <v>90</v>
      </c>
      <c r="AN3" s="3">
        <v>0.51088159097779207</v>
      </c>
      <c r="AO3" s="3">
        <v>0.51088159097779207</v>
      </c>
      <c r="AP3" s="3">
        <v>-0.36887350000000002</v>
      </c>
      <c r="AQ3" s="3" t="s">
        <v>90</v>
      </c>
      <c r="AR3" s="3" t="s">
        <v>90</v>
      </c>
      <c r="AS3" s="3">
        <v>-0.2199499</v>
      </c>
      <c r="AT3" s="3">
        <v>-0.2076413</v>
      </c>
      <c r="AU3" s="3">
        <v>1.6205500000000001E-2</v>
      </c>
      <c r="AV3" s="3">
        <v>0.2400523</v>
      </c>
      <c r="AW3" s="3">
        <v>0.25696980000000003</v>
      </c>
      <c r="AX3" s="3" t="s">
        <v>90</v>
      </c>
      <c r="AY3" s="3" t="s">
        <v>90</v>
      </c>
      <c r="AZ3" s="3">
        <v>0.49637429999999999</v>
      </c>
      <c r="BA3" s="4">
        <v>0</v>
      </c>
      <c r="BB3" s="3">
        <v>5</v>
      </c>
      <c r="BC3" s="3" t="s">
        <v>126</v>
      </c>
      <c r="BD3" s="3" t="s">
        <v>148</v>
      </c>
      <c r="BE3" s="3" t="s">
        <v>149</v>
      </c>
      <c r="BF3" s="3">
        <v>0.13821220000000001</v>
      </c>
      <c r="BG3" s="3">
        <v>0.35816209999999998</v>
      </c>
      <c r="BH3" s="3">
        <v>0.05</v>
      </c>
      <c r="BI3" s="3">
        <v>0.05</v>
      </c>
      <c r="BJ3" s="3" t="s">
        <v>90</v>
      </c>
      <c r="BK3" s="3" t="s">
        <v>90</v>
      </c>
      <c r="BL3" s="3" t="s">
        <v>90</v>
      </c>
      <c r="BM3" s="3" t="s">
        <v>90</v>
      </c>
      <c r="BN3" s="3" t="s">
        <v>90</v>
      </c>
      <c r="BO3" s="3" t="s">
        <v>90</v>
      </c>
      <c r="BP3" s="3" t="s">
        <v>90</v>
      </c>
      <c r="BQ3" s="3" t="s">
        <v>90</v>
      </c>
      <c r="BR3" s="3">
        <v>0.62791726355978617</v>
      </c>
      <c r="BS3" s="3">
        <v>0.62791726355978617</v>
      </c>
      <c r="BT3" s="3" t="s">
        <v>90</v>
      </c>
      <c r="BU3" s="3" t="s">
        <v>90</v>
      </c>
      <c r="BV3" s="3" t="s">
        <v>90</v>
      </c>
      <c r="BW3" s="3" t="s">
        <v>90</v>
      </c>
      <c r="BX3" s="3">
        <v>1</v>
      </c>
      <c r="BY3" s="3" t="s">
        <v>127</v>
      </c>
      <c r="BZ3" s="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10.54296875" bestFit="1" customWidth="1"/>
    <col min="2" max="2" width="33.54296875" bestFit="1" customWidth="1"/>
    <col min="4" max="4" width="15.54296875" bestFit="1" customWidth="1"/>
  </cols>
  <sheetData>
    <row r="1" spans="1:5" x14ac:dyDescent="0.35">
      <c r="A1" s="2" t="s">
        <v>0</v>
      </c>
      <c r="B1" s="2">
        <f>AVERAGE(MLI!E:E,TLI!E:E,SLI!E:E)</f>
        <v>10.645622947368421</v>
      </c>
      <c r="D1" t="s">
        <v>80</v>
      </c>
      <c r="E1">
        <f>STDEV(MLI!E:E,TLI!E:E,SLI!E:E)*111</f>
        <v>17.460271970045866</v>
      </c>
    </row>
    <row r="2" spans="1:5" x14ac:dyDescent="0.35">
      <c r="A2" s="2" t="s">
        <v>1</v>
      </c>
      <c r="B2" s="2">
        <f>AVERAGE(MLI!F:F,TLI!F:F,SLI!F:F)</f>
        <v>106.04891221052631</v>
      </c>
      <c r="D2" t="s">
        <v>80</v>
      </c>
      <c r="E2">
        <f>STDEV(MLI!F:F,TLI!F:F,SLI!F:F)*111</f>
        <v>28.258583556858849</v>
      </c>
    </row>
    <row r="3" spans="1:5" x14ac:dyDescent="0.35">
      <c r="A3" s="2" t="s">
        <v>81</v>
      </c>
      <c r="B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MLI</vt:lpstr>
      <vt:lpstr>TLI</vt:lpstr>
      <vt:lpstr>SLI</vt:lpstr>
      <vt:lpstr>Rejected</vt:lpstr>
      <vt:lpstr>Info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mbender</cp:lastModifiedBy>
  <dcterms:created xsi:type="dcterms:W3CDTF">2018-09-06T12:06:45Z</dcterms:created>
  <dcterms:modified xsi:type="dcterms:W3CDTF">2018-09-13T15:10:50Z</dcterms:modified>
</cp:coreProperties>
</file>