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a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<sst xmlns="http://schemas.openxmlformats.org/spreadsheetml/2006/main" count="1035" uniqueCount="112">
  <si>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</si>
  <si>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</si>
  <si>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</si>
  <si>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</si>
  <si>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</si>
  <si>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</si>
  <si>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</si>
  <si>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</si>
  <si>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</si>
  <si>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</si>
  <si>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</si>
  <si>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</si>
  <si>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</si>
  <si>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</si>
  <si>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</si>
  <si>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</si>
  <si>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</si>
  <si>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</si>
  <si>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</si>
  <si>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</si>
  <si>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</si>
  <si>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</si>
  <si>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</si>
  <si>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</si>
  <si>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</si>
  <si>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</si>
  <si>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</si>
  <si>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</si>
  <si>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</si>
  <si>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</si>
  <si>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</si>
  <si>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</si>
  <si>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</si>
  <si>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</si>
  <si>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</si>
  <si>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</si>
  <si>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</si>
  <si>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</si>
  <si>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</si>
  <si>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</si>
  <si>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</si>
  <si>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</si>
  <si>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</si>
  <si>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</si>
  <si>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</si>
  <si>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</si>
  <si>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</si>
  <si>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</si>
  <si>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</si>
  <si>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</si>
  <si>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</si>
  <si>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</si>
  <si>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</si>
  <si>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</si>
  <si>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</si>
  <si>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</si>
  <si>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</si>
  <si>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</si>
  <si>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</si>
  <si>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</si>
  <si>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</si>
  <si>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</si>
  <si>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</si>
  <si>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</si>
  <si>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</si>
  <si>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</si>
  <si>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</si>
  <si>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</si>
  <si>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</si>
  <si>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</si>
  <si>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</si>
  <si>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</si>
  <si>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</si>
  <si>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</si>
  <si>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</si>
  <si>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</si>
  <si>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</si>
  <si>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</si>
  <si>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</si>
  <si>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</si>
  <si>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</si>
  <si>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</si>
  <si>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SLCC323</t>
  </si>
  <si>
    <t>Chao Phraya Delta</t>
  </si>
  <si>
    <t>BankoK Clay. brackish clay and Holocene marine clay deposit</t>
  </si>
  <si>
    <t>n/a</t>
  </si>
  <si>
    <t>auger-drilled</t>
  </si>
  <si>
    <t>above MTL</t>
  </si>
  <si>
    <t>SLCC324</t>
  </si>
  <si>
    <t>Chao Phraya delta</t>
  </si>
  <si>
    <t>HAT to MTL</t>
  </si>
  <si>
    <t>SLCC325</t>
  </si>
  <si>
    <t>SLCC326</t>
  </si>
  <si>
    <t>SLCC327</t>
  </si>
  <si>
    <t>SLCC328</t>
  </si>
  <si>
    <t>SLCC329</t>
  </si>
  <si>
    <t>SLCC330</t>
  </si>
  <si>
    <t>SLCC331</t>
  </si>
  <si>
    <t>SLCC332</t>
  </si>
  <si>
    <t>SLCC333</t>
  </si>
  <si>
    <t>marine shell</t>
  </si>
  <si>
    <t>below MTL</t>
  </si>
  <si>
    <t>SLCC334</t>
  </si>
  <si>
    <t>SLCC335</t>
  </si>
  <si>
    <t>SLCC336</t>
  </si>
  <si>
    <t>SLCC337</t>
  </si>
  <si>
    <t>Somboon 1988</t>
  </si>
  <si>
    <t>Somboon 1988 (as reviewed by Somboon &amp; Thiramongkol 1992 &amp; Sinsakul 1992 &amp; Horton et al. 2005)</t>
  </si>
  <si>
    <t>terrestrial limiting</t>
  </si>
  <si>
    <t>wood fragments, conservatively interpreted as terrestrial limiting, paper very unclear</t>
  </si>
  <si>
    <t>marine limiting</t>
  </si>
  <si>
    <t>Somboon 1988 (as reviewed by Somboon &amp; Thiramongkol 1992)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</si>
</sst>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workbookViewId="0">
      <selection activeCell="A2" sqref="A2:XFD6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99</v>
      </c>
      <c r="B2" s="3" t="s">
        <v>107</v>
      </c>
      <c r="C2" s="3">
        <v>8</v>
      </c>
      <c r="D2" s="3" t="s">
        <v>89</v>
      </c>
      <c r="E2" s="3">
        <v>13.05</v>
      </c>
      <c r="F2" s="3">
        <v>100.05</v>
      </c>
      <c r="G2" s="3">
        <v>1</v>
      </c>
      <c r="H2" s="3">
        <v>4080</v>
      </c>
      <c r="I2" s="3">
        <v>143.26548781894402</v>
      </c>
      <c r="J2" s="3">
        <v>4134.5</v>
      </c>
      <c r="K2" s="3">
        <v>4569</v>
      </c>
      <c r="L2" s="3">
        <v>3700</v>
      </c>
      <c r="M2" s="3" t="s">
        <v>84</v>
      </c>
      <c r="N2" s="3" t="s">
        <v>85</v>
      </c>
      <c r="O2" s="3" t="s">
        <v>85</v>
      </c>
      <c r="P2" s="3" t="s">
        <v>85</v>
      </c>
      <c r="Q2" s="3" t="s">
        <v>85</v>
      </c>
      <c r="R2" s="3" t="s">
        <v>85</v>
      </c>
      <c r="S2" s="3" t="s">
        <v>85</v>
      </c>
      <c r="T2" s="3" t="s">
        <v>86</v>
      </c>
      <c r="U2" s="3" t="s">
        <v>85</v>
      </c>
      <c r="V2" s="3" t="s">
        <v>85</v>
      </c>
      <c r="W2" s="3" t="s">
        <v>85</v>
      </c>
      <c r="X2" s="3" t="s">
        <v>85</v>
      </c>
      <c r="Y2" s="3">
        <v>0.01</v>
      </c>
      <c r="Z2" s="3" t="s">
        <v>85</v>
      </c>
      <c r="AA2" s="3" t="s">
        <v>85</v>
      </c>
      <c r="AB2" s="3" t="s">
        <v>85</v>
      </c>
      <c r="AC2" s="3">
        <v>0.5</v>
      </c>
      <c r="AD2" s="3">
        <v>0.01</v>
      </c>
      <c r="AE2" s="3" t="s">
        <v>85</v>
      </c>
      <c r="AF2" s="3">
        <v>0.1</v>
      </c>
      <c r="AG2" s="3" t="s">
        <v>85</v>
      </c>
      <c r="AH2" s="3" t="s">
        <v>85</v>
      </c>
      <c r="AI2" s="3" t="s">
        <v>85</v>
      </c>
      <c r="AJ2" s="3" t="s">
        <v>85</v>
      </c>
      <c r="AK2" s="3" t="s">
        <v>85</v>
      </c>
      <c r="AL2" s="3">
        <v>3.7</v>
      </c>
      <c r="AM2" s="3" t="s">
        <v>85</v>
      </c>
      <c r="AN2" s="3">
        <v>0.51009802979427399</v>
      </c>
      <c r="AO2" s="3">
        <v>0.51009802979427399</v>
      </c>
      <c r="AP2" s="3">
        <v>-1.9490207712600001</v>
      </c>
      <c r="AQ2" s="3" t="s">
        <v>85</v>
      </c>
      <c r="AR2" s="3" t="s">
        <v>85</v>
      </c>
      <c r="AS2" s="3">
        <v>-1.13264572856</v>
      </c>
      <c r="AT2" s="3">
        <v>-0.52065730848500003</v>
      </c>
      <c r="AU2" s="3">
        <v>5.2997082419200002E-2</v>
      </c>
      <c r="AV2" s="3">
        <v>0.62665147332399995</v>
      </c>
      <c r="AW2" s="3">
        <v>0.78125059151099996</v>
      </c>
      <c r="AX2" s="3" t="s">
        <v>85</v>
      </c>
      <c r="AY2" s="3" t="s">
        <v>85</v>
      </c>
      <c r="AZ2" s="3">
        <v>1.12273711369</v>
      </c>
      <c r="BA2" s="4">
        <v>-1</v>
      </c>
      <c r="BB2" s="3">
        <v>5</v>
      </c>
      <c r="BC2" s="3" t="s">
        <v>110</v>
      </c>
      <c r="BD2" s="3" t="s">
        <v>100</v>
      </c>
      <c r="BE2" s="3" t="s">
        <v>101</v>
      </c>
      <c r="BF2" s="3" t="s">
        <v>85</v>
      </c>
      <c r="BG2" s="3" t="s">
        <v>85</v>
      </c>
      <c r="BH2" s="3">
        <v>0.05</v>
      </c>
      <c r="BI2" s="3">
        <v>0.05</v>
      </c>
      <c r="BJ2" s="3" t="s">
        <v>85</v>
      </c>
      <c r="BK2" s="3" t="s">
        <v>85</v>
      </c>
      <c r="BL2" s="3" t="s">
        <v>85</v>
      </c>
      <c r="BM2" s="3" t="s">
        <v>85</v>
      </c>
      <c r="BN2" s="3" t="s">
        <v>85</v>
      </c>
      <c r="BO2" s="3" t="s">
        <v>85</v>
      </c>
      <c r="BP2" s="3" t="s">
        <v>85</v>
      </c>
      <c r="BQ2" s="3" t="s">
        <v>85</v>
      </c>
      <c r="BR2" s="3">
        <v>0.51497572758334931</v>
      </c>
      <c r="BS2" s="3">
        <v>0.51497572758334931</v>
      </c>
      <c r="BT2" s="3" t="s">
        <v>85</v>
      </c>
      <c r="BU2" s="3" t="s">
        <v>85</v>
      </c>
      <c r="BV2" s="3" t="s">
        <v>85</v>
      </c>
      <c r="BW2" s="3" t="s">
        <v>85</v>
      </c>
      <c r="BX2" s="3">
        <v>0</v>
      </c>
      <c r="BY2" s="3" t="s">
        <v>85</v>
      </c>
      <c r="BZ2" s="3" t="s">
        <v>85</v>
      </c>
    </row>
    <row r="3" spans="1:78" x14ac:dyDescent="0.35">
      <c r="A3" t="s">
        <v>102</v>
      </c>
      <c r="B3" t="s">
        <v>107</v>
      </c>
      <c r="C3">
        <v>8</v>
      </c>
      <c r="D3" t="s">
        <v>89</v>
      </c>
      <c r="E3">
        <v>13.05</v>
      </c>
      <c r="F3">
        <v>100.05</v>
      </c>
      <c r="G3">
        <v>1</v>
      </c>
      <c r="H3">
        <v>2660</v>
      </c>
      <c r="I3">
        <v>130.38404810405297</v>
      </c>
      <c r="J3">
        <v>2379.5</v>
      </c>
      <c r="K3">
        <v>2736</v>
      </c>
      <c r="L3">
        <v>2023</v>
      </c>
      <c r="M3" t="s">
        <v>84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86</v>
      </c>
      <c r="U3" t="s">
        <v>85</v>
      </c>
      <c r="V3" t="s">
        <v>85</v>
      </c>
      <c r="W3" t="s">
        <v>85</v>
      </c>
      <c r="X3" t="s">
        <v>85</v>
      </c>
      <c r="Y3">
        <v>0.01</v>
      </c>
      <c r="Z3" t="s">
        <v>85</v>
      </c>
      <c r="AA3" t="s">
        <v>85</v>
      </c>
      <c r="AB3" t="s">
        <v>85</v>
      </c>
      <c r="AC3">
        <v>0.5</v>
      </c>
      <c r="AD3">
        <v>0.01</v>
      </c>
      <c r="AE3" t="s">
        <v>85</v>
      </c>
      <c r="AF3">
        <v>0.1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>
        <v>2.5</v>
      </c>
      <c r="AM3" t="s">
        <v>85</v>
      </c>
      <c r="AN3">
        <v>0.51009802979427399</v>
      </c>
      <c r="AO3">
        <v>0.51009802979427399</v>
      </c>
      <c r="AP3">
        <v>-1.9490207712600001</v>
      </c>
      <c r="AQ3" t="s">
        <v>85</v>
      </c>
      <c r="AR3" t="s">
        <v>85</v>
      </c>
      <c r="AS3">
        <v>-1.13264572856</v>
      </c>
      <c r="AT3">
        <v>-0.52065730848500003</v>
      </c>
      <c r="AU3">
        <v>5.2997082419200002E-2</v>
      </c>
      <c r="AV3">
        <v>0.62665147332399995</v>
      </c>
      <c r="AW3">
        <v>0.78125059151099996</v>
      </c>
      <c r="AX3" t="s">
        <v>85</v>
      </c>
      <c r="AY3" t="s">
        <v>85</v>
      </c>
      <c r="AZ3">
        <v>1.12273711369</v>
      </c>
      <c r="BA3">
        <v>-1</v>
      </c>
      <c r="BB3">
        <v>5</v>
      </c>
      <c r="BC3" t="s">
        <v>110</v>
      </c>
      <c r="BD3" t="s">
        <v>100</v>
      </c>
      <c r="BE3" t="s">
        <v>101</v>
      </c>
      <c r="BF3" t="s">
        <v>85</v>
      </c>
      <c r="BG3" t="s">
        <v>85</v>
      </c>
      <c r="BH3">
        <v>0.05</v>
      </c>
      <c r="BI3">
        <v>0.05</v>
      </c>
      <c r="BJ3" t="s">
        <v>85</v>
      </c>
      <c r="BK3" t="s">
        <v>85</v>
      </c>
      <c r="BL3" t="s">
        <v>85</v>
      </c>
      <c r="BM3" t="s">
        <v>85</v>
      </c>
      <c r="BN3" t="s">
        <v>85</v>
      </c>
      <c r="BO3" t="s">
        <v>85</v>
      </c>
      <c r="BP3" t="s">
        <v>85</v>
      </c>
      <c r="BQ3" t="s">
        <v>85</v>
      </c>
      <c r="BR3">
        <v>0.51497572758334931</v>
      </c>
      <c r="BS3">
        <v>0.51497572758334931</v>
      </c>
      <c r="BT3" t="s">
        <v>85</v>
      </c>
      <c r="BU3" t="s">
        <v>85</v>
      </c>
      <c r="BV3" t="s">
        <v>85</v>
      </c>
      <c r="BW3" t="s">
        <v>85</v>
      </c>
      <c r="BX3">
        <v>0</v>
      </c>
      <c r="BY3" t="s">
        <v>85</v>
      </c>
      <c r="BZ3" t="s">
        <v>85</v>
      </c>
    </row>
    <row r="4" spans="1:78" x14ac:dyDescent="0.35">
      <c r="A4" t="s">
        <v>103</v>
      </c>
      <c r="B4" t="s">
        <v>107</v>
      </c>
      <c r="C4">
        <v>8</v>
      </c>
      <c r="D4" t="s">
        <v>89</v>
      </c>
      <c r="E4">
        <v>13.05</v>
      </c>
      <c r="F4">
        <v>100.05</v>
      </c>
      <c r="G4">
        <v>1</v>
      </c>
      <c r="H4">
        <v>6010</v>
      </c>
      <c r="I4">
        <v>78.262379212492633</v>
      </c>
      <c r="J4">
        <v>6471.5</v>
      </c>
      <c r="K4">
        <v>6695</v>
      </c>
      <c r="L4">
        <v>6248</v>
      </c>
      <c r="M4" t="s">
        <v>84</v>
      </c>
      <c r="N4" t="s">
        <v>85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86</v>
      </c>
      <c r="U4" t="s">
        <v>85</v>
      </c>
      <c r="V4" t="s">
        <v>85</v>
      </c>
      <c r="W4" t="s">
        <v>85</v>
      </c>
      <c r="X4" t="s">
        <v>85</v>
      </c>
      <c r="Y4">
        <v>0.01</v>
      </c>
      <c r="Z4" t="s">
        <v>85</v>
      </c>
      <c r="AA4" t="s">
        <v>85</v>
      </c>
      <c r="AB4" t="s">
        <v>85</v>
      </c>
      <c r="AC4">
        <v>0.5</v>
      </c>
      <c r="AD4">
        <v>0.01</v>
      </c>
      <c r="AE4" t="s">
        <v>85</v>
      </c>
      <c r="AF4">
        <v>0.1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>
        <v>-1</v>
      </c>
      <c r="AM4" t="s">
        <v>85</v>
      </c>
      <c r="AN4">
        <v>0.51009802979427399</v>
      </c>
      <c r="AO4">
        <v>0.51009802979427399</v>
      </c>
      <c r="AP4">
        <v>-1.9490207712600001</v>
      </c>
      <c r="AQ4" t="s">
        <v>85</v>
      </c>
      <c r="AR4" t="s">
        <v>85</v>
      </c>
      <c r="AS4">
        <v>-1.13264572856</v>
      </c>
      <c r="AT4">
        <v>-0.52065730848500003</v>
      </c>
      <c r="AU4">
        <v>5.2997082419200002E-2</v>
      </c>
      <c r="AV4">
        <v>0.62665147332399995</v>
      </c>
      <c r="AW4">
        <v>0.78125059151099996</v>
      </c>
      <c r="AX4" t="s">
        <v>85</v>
      </c>
      <c r="AY4" t="s">
        <v>85</v>
      </c>
      <c r="AZ4">
        <v>1.12273711369</v>
      </c>
      <c r="BA4">
        <v>-1</v>
      </c>
      <c r="BB4">
        <v>5</v>
      </c>
      <c r="BC4" t="s">
        <v>110</v>
      </c>
      <c r="BD4" t="s">
        <v>100</v>
      </c>
      <c r="BE4" t="s">
        <v>101</v>
      </c>
      <c r="BF4" t="s">
        <v>85</v>
      </c>
      <c r="BG4" t="s">
        <v>85</v>
      </c>
      <c r="BH4">
        <v>0.05</v>
      </c>
      <c r="BI4">
        <v>0.05</v>
      </c>
      <c r="BJ4" t="s">
        <v>85</v>
      </c>
      <c r="BK4" t="s">
        <v>85</v>
      </c>
      <c r="BL4" t="s">
        <v>85</v>
      </c>
      <c r="BM4" t="s">
        <v>85</v>
      </c>
      <c r="BN4" t="s">
        <v>85</v>
      </c>
      <c r="BO4" t="s">
        <v>85</v>
      </c>
      <c r="BP4" t="s">
        <v>85</v>
      </c>
      <c r="BQ4" t="s">
        <v>85</v>
      </c>
      <c r="BR4">
        <v>0.51497572758334931</v>
      </c>
      <c r="BS4">
        <v>0.51497572758334931</v>
      </c>
      <c r="BT4" t="s">
        <v>85</v>
      </c>
      <c r="BU4" t="s">
        <v>85</v>
      </c>
      <c r="BV4" t="s">
        <v>85</v>
      </c>
      <c r="BW4" t="s">
        <v>85</v>
      </c>
      <c r="BX4">
        <v>0</v>
      </c>
      <c r="BY4" t="s">
        <v>85</v>
      </c>
      <c r="BZ4" t="s">
        <v>85</v>
      </c>
    </row>
    <row r="5" spans="1:78" x14ac:dyDescent="0.35">
      <c r="A5" t="s">
        <v>104</v>
      </c>
      <c r="B5" t="s">
        <v>107</v>
      </c>
      <c r="C5">
        <v>8</v>
      </c>
      <c r="D5" t="s">
        <v>89</v>
      </c>
      <c r="E5">
        <v>13.05</v>
      </c>
      <c r="F5">
        <v>100.05</v>
      </c>
      <c r="G5">
        <v>1</v>
      </c>
      <c r="H5">
        <v>5010</v>
      </c>
      <c r="I5">
        <v>78.262379212492633</v>
      </c>
      <c r="J5">
        <v>5328.5</v>
      </c>
      <c r="K5">
        <v>5589</v>
      </c>
      <c r="L5">
        <v>5068</v>
      </c>
      <c r="M5" t="s">
        <v>84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86</v>
      </c>
      <c r="U5" t="s">
        <v>85</v>
      </c>
      <c r="V5" t="s">
        <v>85</v>
      </c>
      <c r="W5" t="s">
        <v>85</v>
      </c>
      <c r="X5" t="s">
        <v>85</v>
      </c>
      <c r="Y5">
        <v>0.01</v>
      </c>
      <c r="Z5" t="s">
        <v>85</v>
      </c>
      <c r="AA5" t="s">
        <v>85</v>
      </c>
      <c r="AB5" t="s">
        <v>85</v>
      </c>
      <c r="AC5">
        <v>0.5</v>
      </c>
      <c r="AD5">
        <v>0.01</v>
      </c>
      <c r="AE5" t="s">
        <v>85</v>
      </c>
      <c r="AF5">
        <v>0.1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>
        <v>-2</v>
      </c>
      <c r="AM5" t="s">
        <v>85</v>
      </c>
      <c r="AN5">
        <v>0.51009802979427399</v>
      </c>
      <c r="AO5">
        <v>0.51009802979427399</v>
      </c>
      <c r="AP5">
        <v>-1.9490207712600001</v>
      </c>
      <c r="AQ5" t="s">
        <v>85</v>
      </c>
      <c r="AR5" t="s">
        <v>85</v>
      </c>
      <c r="AS5">
        <v>-1.13264572856</v>
      </c>
      <c r="AT5">
        <v>-0.52065730848500003</v>
      </c>
      <c r="AU5">
        <v>5.2997082419200002E-2</v>
      </c>
      <c r="AV5">
        <v>0.62665147332399995</v>
      </c>
      <c r="AW5">
        <v>0.78125059151099996</v>
      </c>
      <c r="AX5" t="s">
        <v>85</v>
      </c>
      <c r="AY5" t="s">
        <v>85</v>
      </c>
      <c r="AZ5">
        <v>1.12273711369</v>
      </c>
      <c r="BA5">
        <v>-1</v>
      </c>
      <c r="BB5">
        <v>5</v>
      </c>
      <c r="BC5" t="s">
        <v>110</v>
      </c>
      <c r="BD5" t="s">
        <v>100</v>
      </c>
      <c r="BE5" t="s">
        <v>101</v>
      </c>
      <c r="BF5" t="s">
        <v>85</v>
      </c>
      <c r="BG5" t="s">
        <v>85</v>
      </c>
      <c r="BH5">
        <v>0.05</v>
      </c>
      <c r="BI5">
        <v>0.05</v>
      </c>
      <c r="BJ5" t="s">
        <v>85</v>
      </c>
      <c r="BK5" t="s">
        <v>85</v>
      </c>
      <c r="BL5" t="s">
        <v>85</v>
      </c>
      <c r="BM5" t="s">
        <v>85</v>
      </c>
      <c r="BN5" t="s">
        <v>85</v>
      </c>
      <c r="BO5" t="s">
        <v>85</v>
      </c>
      <c r="BP5" t="s">
        <v>85</v>
      </c>
      <c r="BQ5" t="s">
        <v>85</v>
      </c>
      <c r="BR5">
        <v>0.51497572758334931</v>
      </c>
      <c r="BS5">
        <v>0.51497572758334931</v>
      </c>
      <c r="BT5" t="s">
        <v>85</v>
      </c>
      <c r="BU5" t="s">
        <v>85</v>
      </c>
      <c r="BV5" t="s">
        <v>85</v>
      </c>
      <c r="BW5" t="s">
        <v>85</v>
      </c>
      <c r="BX5">
        <v>0</v>
      </c>
      <c r="BY5" t="s">
        <v>85</v>
      </c>
      <c r="BZ5" t="s">
        <v>85</v>
      </c>
    </row>
    <row r="6" spans="1:78" x14ac:dyDescent="0.35">
      <c r="A6" t="s">
        <v>105</v>
      </c>
      <c r="B6" t="s">
        <v>107</v>
      </c>
      <c r="C6">
        <v>8</v>
      </c>
      <c r="D6" t="s">
        <v>89</v>
      </c>
      <c r="E6">
        <v>13.05</v>
      </c>
      <c r="F6">
        <v>100.05</v>
      </c>
      <c r="G6">
        <v>1</v>
      </c>
      <c r="H6">
        <v>7910</v>
      </c>
      <c r="I6">
        <v>78.262379212492633</v>
      </c>
      <c r="J6">
        <v>8388</v>
      </c>
      <c r="K6">
        <v>8613</v>
      </c>
      <c r="L6">
        <v>8163</v>
      </c>
      <c r="M6" t="s">
        <v>84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86</v>
      </c>
      <c r="U6" t="s">
        <v>85</v>
      </c>
      <c r="V6" t="s">
        <v>85</v>
      </c>
      <c r="W6" t="s">
        <v>85</v>
      </c>
      <c r="X6" t="s">
        <v>85</v>
      </c>
      <c r="Y6">
        <v>0.01</v>
      </c>
      <c r="Z6" t="s">
        <v>85</v>
      </c>
      <c r="AA6" t="s">
        <v>85</v>
      </c>
      <c r="AB6" t="s">
        <v>85</v>
      </c>
      <c r="AC6">
        <v>0.5</v>
      </c>
      <c r="AD6">
        <v>0.01</v>
      </c>
      <c r="AE6" t="s">
        <v>85</v>
      </c>
      <c r="AF6">
        <v>0.1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>
        <v>-7</v>
      </c>
      <c r="AM6" t="s">
        <v>85</v>
      </c>
      <c r="AN6">
        <v>0.51009802979427399</v>
      </c>
      <c r="AO6">
        <v>0.51009802979427399</v>
      </c>
      <c r="AP6">
        <v>-1.9490207712600001</v>
      </c>
      <c r="AQ6" t="s">
        <v>85</v>
      </c>
      <c r="AR6" t="s">
        <v>85</v>
      </c>
      <c r="AS6">
        <v>-1.13264572856</v>
      </c>
      <c r="AT6">
        <v>-0.52065730848500003</v>
      </c>
      <c r="AU6">
        <v>5.2997082419200002E-2</v>
      </c>
      <c r="AV6">
        <v>0.62665147332399995</v>
      </c>
      <c r="AW6">
        <v>0.78125059151099996</v>
      </c>
      <c r="AX6" t="s">
        <v>85</v>
      </c>
      <c r="AY6" t="s">
        <v>85</v>
      </c>
      <c r="AZ6">
        <v>1.12273711369</v>
      </c>
      <c r="BA6">
        <v>-1</v>
      </c>
      <c r="BB6">
        <v>5</v>
      </c>
      <c r="BC6" t="s">
        <v>110</v>
      </c>
      <c r="BD6" t="s">
        <v>100</v>
      </c>
      <c r="BE6" t="s">
        <v>101</v>
      </c>
      <c r="BF6" t="s">
        <v>85</v>
      </c>
      <c r="BG6" t="s">
        <v>85</v>
      </c>
      <c r="BH6">
        <v>0.05</v>
      </c>
      <c r="BI6">
        <v>0.05</v>
      </c>
      <c r="BJ6" t="s">
        <v>85</v>
      </c>
      <c r="BK6" t="s">
        <v>85</v>
      </c>
      <c r="BL6" t="s">
        <v>85</v>
      </c>
      <c r="BM6" t="s">
        <v>85</v>
      </c>
      <c r="BN6" t="s">
        <v>85</v>
      </c>
      <c r="BO6" t="s">
        <v>85</v>
      </c>
      <c r="BP6" t="s">
        <v>85</v>
      </c>
      <c r="BQ6" t="s">
        <v>85</v>
      </c>
      <c r="BR6">
        <v>0.51497572758334931</v>
      </c>
      <c r="BS6">
        <v>0.51497572758334931</v>
      </c>
      <c r="BT6" t="s">
        <v>85</v>
      </c>
      <c r="BU6" t="s">
        <v>85</v>
      </c>
      <c r="BV6" t="s">
        <v>85</v>
      </c>
      <c r="BW6" t="s">
        <v>85</v>
      </c>
      <c r="BX6">
        <v>0</v>
      </c>
      <c r="BY6" t="s">
        <v>85</v>
      </c>
      <c r="BZ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workbookViewId="0">
      <selection activeCell="A2" sqref="A2:XFD10"/>
    </sheetView>
  </sheetViews>
  <sheetFormatPr baseColWidth="10" defaultColWidth="8.7265625" defaultRowHeight="14.5" x14ac:dyDescent="0.35"/>
  <cols>
    <col min="9" max="9" width="31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88</v>
      </c>
      <c r="B2" s="3" t="s">
        <v>107</v>
      </c>
      <c r="C2" s="3">
        <v>8</v>
      </c>
      <c r="D2" s="3" t="s">
        <v>89</v>
      </c>
      <c r="E2" s="3">
        <v>14</v>
      </c>
      <c r="F2" s="3">
        <v>101</v>
      </c>
      <c r="G2" s="3">
        <v>1</v>
      </c>
      <c r="H2" s="3">
        <v>6760.4310510742598</v>
      </c>
      <c r="I2" s="3">
        <v>147.57188947438004</v>
      </c>
      <c r="J2" s="3">
        <v>7638</v>
      </c>
      <c r="K2" s="3">
        <v>7933</v>
      </c>
      <c r="L2" s="3">
        <v>7343</v>
      </c>
      <c r="M2" s="3" t="s">
        <v>84</v>
      </c>
      <c r="N2" s="3" t="s">
        <v>85</v>
      </c>
      <c r="O2" s="3" t="s">
        <v>85</v>
      </c>
      <c r="P2" s="3" t="s">
        <v>85</v>
      </c>
      <c r="Q2" s="3" t="s">
        <v>85</v>
      </c>
      <c r="R2" s="3" t="s">
        <v>85</v>
      </c>
      <c r="S2" s="3" t="s">
        <v>85</v>
      </c>
      <c r="T2" s="3" t="s">
        <v>86</v>
      </c>
      <c r="U2" s="3" t="s">
        <v>85</v>
      </c>
      <c r="V2" s="3" t="s">
        <v>85</v>
      </c>
      <c r="W2" s="3" t="s">
        <v>85</v>
      </c>
      <c r="X2" s="3" t="s">
        <v>85</v>
      </c>
      <c r="Y2" s="3">
        <v>0.01</v>
      </c>
      <c r="Z2" s="3" t="s">
        <v>85</v>
      </c>
      <c r="AA2" s="3" t="s">
        <v>85</v>
      </c>
      <c r="AB2" s="3" t="s">
        <v>85</v>
      </c>
      <c r="AC2" s="3">
        <v>0.5</v>
      </c>
      <c r="AD2" s="3">
        <v>0.01</v>
      </c>
      <c r="AE2" s="3" t="s">
        <v>85</v>
      </c>
      <c r="AF2" s="3">
        <v>0.1</v>
      </c>
      <c r="AG2" s="3" t="s">
        <v>85</v>
      </c>
      <c r="AH2" s="3" t="s">
        <v>85</v>
      </c>
      <c r="AI2" s="3" t="s">
        <v>85</v>
      </c>
      <c r="AJ2" s="3" t="s">
        <v>85</v>
      </c>
      <c r="AK2" s="3" t="s">
        <v>85</v>
      </c>
      <c r="AL2" s="3">
        <v>1.7</v>
      </c>
      <c r="AM2" s="3" t="s">
        <v>85</v>
      </c>
      <c r="AN2" s="3">
        <v>0.51009802979427399</v>
      </c>
      <c r="AO2" s="3">
        <v>0.51009802979427399</v>
      </c>
      <c r="AP2" s="3">
        <v>-1.8512983999999999</v>
      </c>
      <c r="AQ2" s="3" t="s">
        <v>85</v>
      </c>
      <c r="AR2" s="3" t="s">
        <v>85</v>
      </c>
      <c r="AS2" s="3">
        <v>-1.0479714</v>
      </c>
      <c r="AT2" s="3">
        <v>-0.49596289999999998</v>
      </c>
      <c r="AU2" s="3">
        <v>4.3349100000000002E-2</v>
      </c>
      <c r="AV2" s="3">
        <v>0.58266119999999999</v>
      </c>
      <c r="AW2" s="3">
        <v>0.72856929999999998</v>
      </c>
      <c r="AX2" s="3" t="s">
        <v>85</v>
      </c>
      <c r="AY2" s="3" t="s">
        <v>85</v>
      </c>
      <c r="AZ2" s="3">
        <v>1.1096006</v>
      </c>
      <c r="BA2" s="4">
        <v>1</v>
      </c>
      <c r="BB2" s="3">
        <v>5</v>
      </c>
      <c r="BC2" s="3" t="s">
        <v>108</v>
      </c>
      <c r="BD2" s="3" t="s">
        <v>109</v>
      </c>
      <c r="BE2" s="3" t="s">
        <v>87</v>
      </c>
      <c r="BF2" s="3" t="s">
        <v>85</v>
      </c>
      <c r="BG2" s="3" t="s">
        <v>85</v>
      </c>
      <c r="BH2" s="3">
        <v>0.05</v>
      </c>
      <c r="BI2" s="3">
        <v>0.05</v>
      </c>
      <c r="BJ2" s="3" t="s">
        <v>85</v>
      </c>
      <c r="BK2" s="3" t="s">
        <v>85</v>
      </c>
      <c r="BL2" s="3" t="s">
        <v>85</v>
      </c>
      <c r="BM2" s="3" t="s">
        <v>85</v>
      </c>
      <c r="BN2" s="3" t="s">
        <v>85</v>
      </c>
      <c r="BO2" s="3" t="s">
        <v>85</v>
      </c>
      <c r="BP2" s="3" t="s">
        <v>85</v>
      </c>
      <c r="BQ2" s="3" t="s">
        <v>85</v>
      </c>
      <c r="BR2" s="3">
        <v>0.51497572758334931</v>
      </c>
      <c r="BS2" s="3">
        <v>0.51497572758334931</v>
      </c>
      <c r="BT2" s="3" t="s">
        <v>85</v>
      </c>
      <c r="BU2" s="3" t="s">
        <v>85</v>
      </c>
      <c r="BV2" s="3" t="s">
        <v>85</v>
      </c>
      <c r="BW2" s="3" t="s">
        <v>85</v>
      </c>
      <c r="BX2" s="3">
        <v>0</v>
      </c>
      <c r="BY2" s="3" t="s">
        <v>85</v>
      </c>
      <c r="BZ2" s="3" t="s">
        <v>85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t="s">
        <v>91</v>
      </c>
      <c r="B3" t="s">
        <v>111</v>
      </c>
      <c r="C3">
        <v>8</v>
      </c>
      <c r="D3" t="s">
        <v>89</v>
      </c>
      <c r="E3">
        <v>14.725</v>
      </c>
      <c r="F3">
        <v>100.916667</v>
      </c>
      <c r="G3">
        <v>1</v>
      </c>
      <c r="H3">
        <v>5750.4888022167797</v>
      </c>
      <c r="I3">
        <v>137.77022264376731</v>
      </c>
      <c r="J3">
        <v>6585</v>
      </c>
      <c r="K3">
        <v>6881</v>
      </c>
      <c r="L3">
        <v>6289</v>
      </c>
      <c r="M3" t="s">
        <v>84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86</v>
      </c>
      <c r="U3" t="s">
        <v>85</v>
      </c>
      <c r="V3" t="s">
        <v>85</v>
      </c>
      <c r="W3" t="s">
        <v>85</v>
      </c>
      <c r="X3" t="s">
        <v>85</v>
      </c>
      <c r="Y3">
        <v>0.01</v>
      </c>
      <c r="Z3" t="s">
        <v>85</v>
      </c>
      <c r="AA3" t="s">
        <v>85</v>
      </c>
      <c r="AB3" t="s">
        <v>85</v>
      </c>
      <c r="AC3">
        <v>0.5</v>
      </c>
      <c r="AD3">
        <v>0.01</v>
      </c>
      <c r="AE3" t="s">
        <v>85</v>
      </c>
      <c r="AF3">
        <v>0.1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>
        <v>0</v>
      </c>
      <c r="AM3" t="s">
        <v>85</v>
      </c>
      <c r="AN3">
        <v>0.51009802979427399</v>
      </c>
      <c r="AO3">
        <v>0.51009802979427399</v>
      </c>
      <c r="AP3">
        <v>-1.8512983999999999</v>
      </c>
      <c r="AQ3" t="s">
        <v>85</v>
      </c>
      <c r="AR3" t="s">
        <v>85</v>
      </c>
      <c r="AS3">
        <v>-1.0479714</v>
      </c>
      <c r="AT3">
        <v>-0.49596289999999998</v>
      </c>
      <c r="AU3">
        <v>4.3349100000000002E-2</v>
      </c>
      <c r="AV3">
        <v>0.58266119999999999</v>
      </c>
      <c r="AW3">
        <v>0.72856929999999998</v>
      </c>
      <c r="AX3" t="s">
        <v>85</v>
      </c>
      <c r="AY3" t="s">
        <v>85</v>
      </c>
      <c r="AZ3">
        <v>1.1096006</v>
      </c>
      <c r="BA3">
        <v>1</v>
      </c>
      <c r="BB3">
        <v>5</v>
      </c>
      <c r="BC3" t="s">
        <v>108</v>
      </c>
      <c r="BD3" t="s">
        <v>109</v>
      </c>
      <c r="BE3" t="s">
        <v>87</v>
      </c>
      <c r="BF3" t="s">
        <v>85</v>
      </c>
      <c r="BG3" t="s">
        <v>85</v>
      </c>
      <c r="BH3">
        <v>0.05</v>
      </c>
      <c r="BI3">
        <v>0.05</v>
      </c>
      <c r="BJ3" t="s">
        <v>85</v>
      </c>
      <c r="BK3" t="s">
        <v>85</v>
      </c>
      <c r="BL3" t="s">
        <v>85</v>
      </c>
      <c r="BM3" t="s">
        <v>85</v>
      </c>
      <c r="BN3" t="s">
        <v>85</v>
      </c>
      <c r="BO3" t="s">
        <v>85</v>
      </c>
      <c r="BP3" t="s">
        <v>85</v>
      </c>
      <c r="BQ3" t="s">
        <v>85</v>
      </c>
      <c r="BR3">
        <v>0.51497572758334931</v>
      </c>
      <c r="BS3">
        <v>0.51497572758334931</v>
      </c>
      <c r="BT3" t="s">
        <v>85</v>
      </c>
      <c r="BU3" t="s">
        <v>85</v>
      </c>
      <c r="BV3" t="s">
        <v>85</v>
      </c>
      <c r="BW3" t="s">
        <v>85</v>
      </c>
      <c r="BX3">
        <v>0</v>
      </c>
      <c r="BY3" t="s">
        <v>85</v>
      </c>
      <c r="BZ3" t="s">
        <v>85</v>
      </c>
    </row>
    <row r="4" spans="1:16383" s="3" customFormat="1" x14ac:dyDescent="0.35">
      <c r="A4" s="3" t="s">
        <v>92</v>
      </c>
      <c r="B4" s="3" t="s">
        <v>107</v>
      </c>
      <c r="C4" s="3">
        <v>8</v>
      </c>
      <c r="D4" s="3" t="s">
        <v>89</v>
      </c>
      <c r="E4" s="3">
        <v>14</v>
      </c>
      <c r="F4" s="3">
        <v>100.75</v>
      </c>
      <c r="G4" s="3">
        <v>1</v>
      </c>
      <c r="H4" s="3">
        <v>6830.4273111901384</v>
      </c>
      <c r="I4" s="3">
        <v>142.66133813728467</v>
      </c>
      <c r="J4" s="3">
        <v>7691.5</v>
      </c>
      <c r="K4" s="3">
        <v>7939</v>
      </c>
      <c r="L4" s="3">
        <v>7444</v>
      </c>
      <c r="M4" s="3" t="s">
        <v>84</v>
      </c>
      <c r="N4" s="3" t="s">
        <v>85</v>
      </c>
      <c r="O4" s="3" t="s">
        <v>85</v>
      </c>
      <c r="P4" s="3" t="s">
        <v>85</v>
      </c>
      <c r="Q4" s="3" t="s">
        <v>85</v>
      </c>
      <c r="R4" s="3" t="s">
        <v>85</v>
      </c>
      <c r="S4" s="3" t="s">
        <v>85</v>
      </c>
      <c r="T4" s="3" t="s">
        <v>86</v>
      </c>
      <c r="U4" s="3" t="s">
        <v>85</v>
      </c>
      <c r="V4" s="3" t="s">
        <v>85</v>
      </c>
      <c r="W4" s="3" t="s">
        <v>85</v>
      </c>
      <c r="X4" s="3" t="s">
        <v>85</v>
      </c>
      <c r="Y4" s="3">
        <v>0.01</v>
      </c>
      <c r="Z4" s="3" t="s">
        <v>85</v>
      </c>
      <c r="AA4" s="3" t="s">
        <v>85</v>
      </c>
      <c r="AB4" s="3" t="s">
        <v>85</v>
      </c>
      <c r="AC4" s="3">
        <v>0.5</v>
      </c>
      <c r="AD4" s="3">
        <v>0.01</v>
      </c>
      <c r="AE4" s="3" t="s">
        <v>85</v>
      </c>
      <c r="AF4" s="3">
        <v>0.1</v>
      </c>
      <c r="AG4" s="3" t="s">
        <v>85</v>
      </c>
      <c r="AH4" s="3" t="s">
        <v>85</v>
      </c>
      <c r="AI4" s="3" t="s">
        <v>85</v>
      </c>
      <c r="AJ4" s="3" t="s">
        <v>85</v>
      </c>
      <c r="AK4" s="3" t="s">
        <v>85</v>
      </c>
      <c r="AL4" s="3">
        <v>2</v>
      </c>
      <c r="AM4" s="3" t="s">
        <v>85</v>
      </c>
      <c r="AN4" s="3">
        <v>0.51009802979427399</v>
      </c>
      <c r="AO4" s="3">
        <v>0.51009802979427399</v>
      </c>
      <c r="AP4" s="3">
        <v>-1.8059429</v>
      </c>
      <c r="AQ4" s="3" t="s">
        <v>85</v>
      </c>
      <c r="AR4" s="3" t="s">
        <v>85</v>
      </c>
      <c r="AS4" s="3">
        <v>-1.0207444999999999</v>
      </c>
      <c r="AT4" s="3">
        <v>-0.48714020000000002</v>
      </c>
      <c r="AU4" s="3">
        <v>4.03197E-2</v>
      </c>
      <c r="AV4" s="3">
        <v>0.56777960000000005</v>
      </c>
      <c r="AW4" s="3">
        <v>0.7097639</v>
      </c>
      <c r="AX4" s="3" t="s">
        <v>85</v>
      </c>
      <c r="AY4" s="3" t="s">
        <v>85</v>
      </c>
      <c r="AZ4" s="3">
        <v>1.1004029</v>
      </c>
      <c r="BA4" s="4">
        <v>1</v>
      </c>
      <c r="BB4" s="3">
        <v>5</v>
      </c>
      <c r="BC4" s="3" t="s">
        <v>108</v>
      </c>
      <c r="BD4" s="3" t="s">
        <v>109</v>
      </c>
      <c r="BE4" s="3" t="s">
        <v>87</v>
      </c>
      <c r="BF4" s="3" t="s">
        <v>85</v>
      </c>
      <c r="BG4" s="3" t="s">
        <v>85</v>
      </c>
      <c r="BH4" s="3">
        <v>0.05</v>
      </c>
      <c r="BI4" s="3">
        <v>0.05</v>
      </c>
      <c r="BJ4" s="3" t="s">
        <v>85</v>
      </c>
      <c r="BK4" s="3" t="s">
        <v>85</v>
      </c>
      <c r="BL4" s="3" t="s">
        <v>85</v>
      </c>
      <c r="BM4" s="3" t="s">
        <v>85</v>
      </c>
      <c r="BN4" s="3" t="s">
        <v>85</v>
      </c>
      <c r="BO4" s="3" t="s">
        <v>85</v>
      </c>
      <c r="BP4" s="3" t="s">
        <v>85</v>
      </c>
      <c r="BQ4" s="3" t="s">
        <v>85</v>
      </c>
      <c r="BR4" s="3">
        <v>0.51497572758334931</v>
      </c>
      <c r="BS4" s="3">
        <v>0.51497572758334931</v>
      </c>
      <c r="BT4" s="3" t="s">
        <v>85</v>
      </c>
      <c r="BU4" s="3" t="s">
        <v>85</v>
      </c>
      <c r="BV4" s="3" t="s">
        <v>85</v>
      </c>
      <c r="BW4" s="3" t="s">
        <v>85</v>
      </c>
      <c r="BX4" s="3">
        <v>0</v>
      </c>
      <c r="BY4" s="3" t="s">
        <v>85</v>
      </c>
      <c r="BZ4" s="3" t="s">
        <v>85</v>
      </c>
    </row>
    <row r="5" spans="1:16383" s="3" customFormat="1" x14ac:dyDescent="0.35">
      <c r="A5" s="3" t="s">
        <v>93</v>
      </c>
      <c r="B5" s="3" t="s">
        <v>107</v>
      </c>
      <c r="C5" s="3">
        <v>8</v>
      </c>
      <c r="D5" s="3" t="s">
        <v>89</v>
      </c>
      <c r="E5" s="3">
        <v>13.916667</v>
      </c>
      <c r="F5" s="3">
        <v>100.05</v>
      </c>
      <c r="G5" s="3">
        <v>1</v>
      </c>
      <c r="H5" s="3">
        <v>6680.4353653241669</v>
      </c>
      <c r="I5" s="3">
        <v>142.66288680126476</v>
      </c>
      <c r="J5" s="3">
        <v>7567.5</v>
      </c>
      <c r="K5" s="3">
        <v>7827</v>
      </c>
      <c r="L5" s="3">
        <v>7308</v>
      </c>
      <c r="M5" s="3" t="s">
        <v>84</v>
      </c>
      <c r="N5" s="3" t="s">
        <v>85</v>
      </c>
      <c r="O5" s="3" t="s">
        <v>85</v>
      </c>
      <c r="P5" s="3" t="s">
        <v>85</v>
      </c>
      <c r="Q5" s="3" t="s">
        <v>85</v>
      </c>
      <c r="R5" s="3" t="s">
        <v>85</v>
      </c>
      <c r="S5" s="3" t="s">
        <v>85</v>
      </c>
      <c r="T5" s="3" t="s">
        <v>86</v>
      </c>
      <c r="U5" s="3" t="s">
        <v>85</v>
      </c>
      <c r="V5" s="3" t="s">
        <v>85</v>
      </c>
      <c r="W5" s="3" t="s">
        <v>85</v>
      </c>
      <c r="X5" s="3" t="s">
        <v>85</v>
      </c>
      <c r="Y5" s="3">
        <v>0.01</v>
      </c>
      <c r="Z5" s="3" t="s">
        <v>85</v>
      </c>
      <c r="AA5" s="3" t="s">
        <v>85</v>
      </c>
      <c r="AB5" s="3" t="s">
        <v>85</v>
      </c>
      <c r="AC5" s="3">
        <v>0.5</v>
      </c>
      <c r="AD5" s="3">
        <v>0.01</v>
      </c>
      <c r="AE5" s="3" t="s">
        <v>85</v>
      </c>
      <c r="AF5" s="3">
        <v>0.1</v>
      </c>
      <c r="AG5" s="3" t="s">
        <v>85</v>
      </c>
      <c r="AH5" s="3" t="s">
        <v>85</v>
      </c>
      <c r="AI5" s="3" t="s">
        <v>85</v>
      </c>
      <c r="AJ5" s="3" t="s">
        <v>85</v>
      </c>
      <c r="AK5" s="3" t="s">
        <v>85</v>
      </c>
      <c r="AL5" s="3">
        <v>0.6</v>
      </c>
      <c r="AM5" s="3" t="s">
        <v>85</v>
      </c>
      <c r="AN5" s="3">
        <v>0.51009802979427399</v>
      </c>
      <c r="AO5" s="3">
        <v>0.51009802979427399</v>
      </c>
      <c r="AP5" s="3">
        <v>-1.96692735604</v>
      </c>
      <c r="AQ5" s="3" t="s">
        <v>85</v>
      </c>
      <c r="AR5" s="3" t="s">
        <v>85</v>
      </c>
      <c r="AS5" s="3">
        <v>-1.1457562421</v>
      </c>
      <c r="AT5" s="3">
        <v>-0.52682945068700004</v>
      </c>
      <c r="AU5" s="3">
        <v>5.3632965177299999E-2</v>
      </c>
      <c r="AV5" s="3">
        <v>0.63409538104100005</v>
      </c>
      <c r="AW5" s="3">
        <v>0.790145673208</v>
      </c>
      <c r="AX5" s="3" t="s">
        <v>85</v>
      </c>
      <c r="AY5" s="3" t="s">
        <v>85</v>
      </c>
      <c r="AZ5" s="3">
        <v>1.12915463045</v>
      </c>
      <c r="BA5" s="4">
        <v>1</v>
      </c>
      <c r="BB5" s="3">
        <v>5</v>
      </c>
      <c r="BC5" s="3" t="s">
        <v>108</v>
      </c>
      <c r="BD5" s="3" t="s">
        <v>109</v>
      </c>
      <c r="BE5" s="3" t="s">
        <v>87</v>
      </c>
      <c r="BF5" s="3" t="s">
        <v>85</v>
      </c>
      <c r="BG5" s="3" t="s">
        <v>85</v>
      </c>
      <c r="BH5" s="3">
        <v>0.05</v>
      </c>
      <c r="BI5" s="3">
        <v>0.05</v>
      </c>
      <c r="BJ5" s="3" t="s">
        <v>85</v>
      </c>
      <c r="BK5" s="3" t="s">
        <v>85</v>
      </c>
      <c r="BL5" s="3" t="s">
        <v>85</v>
      </c>
      <c r="BM5" s="3" t="s">
        <v>85</v>
      </c>
      <c r="BN5" s="3" t="s">
        <v>85</v>
      </c>
      <c r="BO5" s="3" t="s">
        <v>85</v>
      </c>
      <c r="BP5" s="3" t="s">
        <v>85</v>
      </c>
      <c r="BQ5" s="3" t="s">
        <v>85</v>
      </c>
      <c r="BR5" s="3">
        <v>0.51497572758334931</v>
      </c>
      <c r="BS5" s="3">
        <v>0.51497572758334931</v>
      </c>
      <c r="BT5" s="3" t="s">
        <v>85</v>
      </c>
      <c r="BU5" s="3" t="s">
        <v>85</v>
      </c>
      <c r="BV5" s="3" t="s">
        <v>85</v>
      </c>
      <c r="BW5" s="3" t="s">
        <v>85</v>
      </c>
      <c r="BX5" s="3">
        <v>0</v>
      </c>
      <c r="BY5" s="3" t="s">
        <v>85</v>
      </c>
      <c r="BZ5" s="3" t="s">
        <v>85</v>
      </c>
    </row>
    <row r="6" spans="1:16383" s="3" customFormat="1" x14ac:dyDescent="0.35">
      <c r="A6" s="3" t="s">
        <v>94</v>
      </c>
      <c r="B6" s="3" t="s">
        <v>107</v>
      </c>
      <c r="C6" s="3">
        <v>8</v>
      </c>
      <c r="D6" s="3" t="s">
        <v>89</v>
      </c>
      <c r="E6" s="3">
        <v>13.75</v>
      </c>
      <c r="F6" s="3">
        <v>100.25</v>
      </c>
      <c r="G6" s="3">
        <v>1</v>
      </c>
      <c r="H6" s="3">
        <v>5670.4936944790752</v>
      </c>
      <c r="I6" s="3">
        <v>137.77119886285644</v>
      </c>
      <c r="J6" s="3">
        <v>6493.5</v>
      </c>
      <c r="K6" s="3">
        <v>6786</v>
      </c>
      <c r="L6" s="3">
        <v>6201</v>
      </c>
      <c r="M6" s="3" t="s">
        <v>84</v>
      </c>
      <c r="N6" s="3" t="s">
        <v>85</v>
      </c>
      <c r="O6" s="3" t="s">
        <v>85</v>
      </c>
      <c r="P6" s="3" t="s">
        <v>85</v>
      </c>
      <c r="Q6" s="3" t="s">
        <v>85</v>
      </c>
      <c r="R6" s="3" t="s">
        <v>85</v>
      </c>
      <c r="S6" s="3" t="s">
        <v>85</v>
      </c>
      <c r="T6" s="3" t="s">
        <v>86</v>
      </c>
      <c r="U6" s="3" t="s">
        <v>85</v>
      </c>
      <c r="V6" s="3" t="s">
        <v>85</v>
      </c>
      <c r="W6" s="3" t="s">
        <v>85</v>
      </c>
      <c r="X6" s="3" t="s">
        <v>85</v>
      </c>
      <c r="Y6" s="3">
        <v>0.01</v>
      </c>
      <c r="Z6" s="3" t="s">
        <v>85</v>
      </c>
      <c r="AA6" s="3" t="s">
        <v>85</v>
      </c>
      <c r="AB6" s="3" t="s">
        <v>85</v>
      </c>
      <c r="AC6" s="3">
        <v>0.5</v>
      </c>
      <c r="AD6" s="3">
        <v>0.01</v>
      </c>
      <c r="AE6" s="3" t="s">
        <v>85</v>
      </c>
      <c r="AF6" s="3">
        <v>0.1</v>
      </c>
      <c r="AG6" s="3" t="s">
        <v>85</v>
      </c>
      <c r="AH6" s="3" t="s">
        <v>85</v>
      </c>
      <c r="AI6" s="3" t="s">
        <v>85</v>
      </c>
      <c r="AJ6" s="3" t="s">
        <v>85</v>
      </c>
      <c r="AK6" s="3" t="s">
        <v>85</v>
      </c>
      <c r="AL6" s="3">
        <v>2</v>
      </c>
      <c r="AM6" s="3" t="s">
        <v>85</v>
      </c>
      <c r="AN6" s="3">
        <v>0.51009802979427399</v>
      </c>
      <c r="AO6" s="3">
        <v>0.51009802979427399</v>
      </c>
      <c r="AP6" s="3">
        <v>-1.9678756930100001</v>
      </c>
      <c r="AQ6" s="3" t="s">
        <v>85</v>
      </c>
      <c r="AR6" s="3" t="s">
        <v>85</v>
      </c>
      <c r="AS6" s="3">
        <v>-1.14666817388</v>
      </c>
      <c r="AT6" s="3">
        <v>-0.52491127584200004</v>
      </c>
      <c r="AU6" s="3">
        <v>5.4683613435099997E-2</v>
      </c>
      <c r="AV6" s="3">
        <v>0.63427850271200004</v>
      </c>
      <c r="AW6" s="3">
        <v>0.78971159631499999</v>
      </c>
      <c r="AX6" s="3" t="s">
        <v>85</v>
      </c>
      <c r="AY6" s="3" t="s">
        <v>85</v>
      </c>
      <c r="AZ6" s="3">
        <v>1.1217829503500001</v>
      </c>
      <c r="BA6" s="4">
        <v>1</v>
      </c>
      <c r="BB6" s="3">
        <v>5</v>
      </c>
      <c r="BC6" s="3" t="s">
        <v>108</v>
      </c>
      <c r="BD6" s="3" t="s">
        <v>109</v>
      </c>
      <c r="BE6" s="3" t="s">
        <v>87</v>
      </c>
      <c r="BF6" s="3" t="s">
        <v>85</v>
      </c>
      <c r="BG6" s="3" t="s">
        <v>85</v>
      </c>
      <c r="BH6" s="3">
        <v>0.05</v>
      </c>
      <c r="BI6" s="3">
        <v>0.05</v>
      </c>
      <c r="BJ6" s="3" t="s">
        <v>85</v>
      </c>
      <c r="BK6" s="3" t="s">
        <v>85</v>
      </c>
      <c r="BL6" s="3" t="s">
        <v>85</v>
      </c>
      <c r="BM6" s="3" t="s">
        <v>85</v>
      </c>
      <c r="BN6" s="3" t="s">
        <v>85</v>
      </c>
      <c r="BO6" s="3" t="s">
        <v>85</v>
      </c>
      <c r="BP6" s="3" t="s">
        <v>85</v>
      </c>
      <c r="BQ6" s="3" t="s">
        <v>85</v>
      </c>
      <c r="BR6" s="3">
        <v>0.51497572758334931</v>
      </c>
      <c r="BS6" s="3">
        <v>0.51497572758334931</v>
      </c>
      <c r="BT6" s="3" t="s">
        <v>85</v>
      </c>
      <c r="BU6" s="3" t="s">
        <v>85</v>
      </c>
      <c r="BV6" s="3" t="s">
        <v>85</v>
      </c>
      <c r="BW6" s="3" t="s">
        <v>85</v>
      </c>
      <c r="BX6" s="3">
        <v>0</v>
      </c>
      <c r="BY6" s="3" t="s">
        <v>85</v>
      </c>
      <c r="BZ6" s="3" t="s">
        <v>85</v>
      </c>
    </row>
    <row r="7" spans="1:16383" s="3" customFormat="1" x14ac:dyDescent="0.35">
      <c r="A7" s="3" t="s">
        <v>95</v>
      </c>
      <c r="B7" s="3" t="s">
        <v>107</v>
      </c>
      <c r="C7" s="3">
        <v>8</v>
      </c>
      <c r="D7" s="3" t="s">
        <v>89</v>
      </c>
      <c r="E7" s="3">
        <v>13.75</v>
      </c>
      <c r="F7" s="3">
        <v>100</v>
      </c>
      <c r="G7" s="3">
        <v>1</v>
      </c>
      <c r="H7" s="3">
        <v>6560.4419177962691</v>
      </c>
      <c r="I7" s="3">
        <v>142.66414704591048</v>
      </c>
      <c r="J7" s="3">
        <v>7426.5</v>
      </c>
      <c r="K7" s="3">
        <v>7679</v>
      </c>
      <c r="L7" s="3">
        <v>7174</v>
      </c>
      <c r="M7" s="3" t="s">
        <v>84</v>
      </c>
      <c r="N7" s="3" t="s">
        <v>85</v>
      </c>
      <c r="O7" s="3" t="s">
        <v>85</v>
      </c>
      <c r="P7" s="3" t="s">
        <v>85</v>
      </c>
      <c r="Q7" s="3" t="s">
        <v>85</v>
      </c>
      <c r="R7" s="3" t="s">
        <v>85</v>
      </c>
      <c r="S7" s="3" t="s">
        <v>85</v>
      </c>
      <c r="T7" s="3" t="s">
        <v>86</v>
      </c>
      <c r="U7" s="3" t="s">
        <v>85</v>
      </c>
      <c r="V7" s="3" t="s">
        <v>85</v>
      </c>
      <c r="W7" s="3" t="s">
        <v>85</v>
      </c>
      <c r="X7" s="3" t="s">
        <v>85</v>
      </c>
      <c r="Y7" s="3">
        <v>0.01</v>
      </c>
      <c r="Z7" s="3" t="s">
        <v>85</v>
      </c>
      <c r="AA7" s="3" t="s">
        <v>85</v>
      </c>
      <c r="AB7" s="3" t="s">
        <v>85</v>
      </c>
      <c r="AC7" s="3">
        <v>0.5</v>
      </c>
      <c r="AD7" s="3">
        <v>0.01</v>
      </c>
      <c r="AE7" s="3" t="s">
        <v>85</v>
      </c>
      <c r="AF7" s="3">
        <v>0.1</v>
      </c>
      <c r="AG7" s="3" t="s">
        <v>85</v>
      </c>
      <c r="AH7" s="3" t="s">
        <v>85</v>
      </c>
      <c r="AI7" s="3" t="s">
        <v>85</v>
      </c>
      <c r="AJ7" s="3" t="s">
        <v>85</v>
      </c>
      <c r="AK7" s="3" t="s">
        <v>85</v>
      </c>
      <c r="AL7" s="3">
        <v>3.5</v>
      </c>
      <c r="AM7" s="3" t="s">
        <v>85</v>
      </c>
      <c r="AN7" s="3">
        <v>0.51009802979427399</v>
      </c>
      <c r="AO7" s="3">
        <v>0.51009802979427399</v>
      </c>
      <c r="AP7" s="3">
        <v>-1.9721189450000001</v>
      </c>
      <c r="AQ7" s="3" t="s">
        <v>85</v>
      </c>
      <c r="AR7" s="3" t="s">
        <v>85</v>
      </c>
      <c r="AS7" s="3">
        <v>-1.14850994776</v>
      </c>
      <c r="AT7" s="3">
        <v>-0.52479348739800002</v>
      </c>
      <c r="AU7" s="3">
        <v>5.50716794161E-2</v>
      </c>
      <c r="AV7" s="3">
        <v>0.63493684623000002</v>
      </c>
      <c r="AW7" s="3">
        <v>0.79056560843000001</v>
      </c>
      <c r="AX7" s="3" t="s">
        <v>85</v>
      </c>
      <c r="AY7" s="3" t="s">
        <v>85</v>
      </c>
      <c r="AZ7" s="3">
        <v>1.11875790389</v>
      </c>
      <c r="BA7" s="4">
        <v>1</v>
      </c>
      <c r="BB7" s="3">
        <v>5</v>
      </c>
      <c r="BC7" s="3" t="s">
        <v>108</v>
      </c>
      <c r="BD7" s="3" t="s">
        <v>109</v>
      </c>
      <c r="BE7" s="3" t="s">
        <v>87</v>
      </c>
      <c r="BF7" s="3" t="s">
        <v>85</v>
      </c>
      <c r="BG7" s="3" t="s">
        <v>85</v>
      </c>
      <c r="BH7" s="3">
        <v>0.05</v>
      </c>
      <c r="BI7" s="3">
        <v>0.05</v>
      </c>
      <c r="BJ7" s="3" t="s">
        <v>85</v>
      </c>
      <c r="BK7" s="3" t="s">
        <v>85</v>
      </c>
      <c r="BL7" s="3" t="s">
        <v>85</v>
      </c>
      <c r="BM7" s="3" t="s">
        <v>85</v>
      </c>
      <c r="BN7" s="3" t="s">
        <v>85</v>
      </c>
      <c r="BO7" s="3" t="s">
        <v>85</v>
      </c>
      <c r="BP7" s="3" t="s">
        <v>85</v>
      </c>
      <c r="BQ7" s="3" t="s">
        <v>85</v>
      </c>
      <c r="BR7" s="3">
        <v>0.51497572758334931</v>
      </c>
      <c r="BS7" s="3">
        <v>0.51497572758334931</v>
      </c>
      <c r="BT7" s="3" t="s">
        <v>85</v>
      </c>
      <c r="BU7" s="3" t="s">
        <v>85</v>
      </c>
      <c r="BV7" s="3" t="s">
        <v>85</v>
      </c>
      <c r="BW7" s="3" t="s">
        <v>85</v>
      </c>
      <c r="BX7" s="3">
        <v>0</v>
      </c>
      <c r="BY7" s="3" t="s">
        <v>85</v>
      </c>
      <c r="BZ7" s="3" t="s">
        <v>85</v>
      </c>
    </row>
    <row r="8" spans="1:16383" s="3" customFormat="1" x14ac:dyDescent="0.35">
      <c r="A8" s="3" t="s">
        <v>96</v>
      </c>
      <c r="B8" s="3" t="s">
        <v>107</v>
      </c>
      <c r="C8" s="3">
        <v>8</v>
      </c>
      <c r="D8" s="3" t="s">
        <v>89</v>
      </c>
      <c r="E8" s="3">
        <v>14</v>
      </c>
      <c r="F8" s="3">
        <v>100.05</v>
      </c>
      <c r="G8" s="3">
        <v>1</v>
      </c>
      <c r="H8" s="3">
        <v>6490.4457855193414</v>
      </c>
      <c r="I8" s="3">
        <v>137.76164612392554</v>
      </c>
      <c r="J8" s="3">
        <v>7343.5</v>
      </c>
      <c r="K8" s="3">
        <v>7657</v>
      </c>
      <c r="L8" s="3">
        <v>7030</v>
      </c>
      <c r="M8" s="3" t="s">
        <v>84</v>
      </c>
      <c r="N8" s="3" t="s">
        <v>85</v>
      </c>
      <c r="O8" s="3" t="s">
        <v>85</v>
      </c>
      <c r="P8" s="3" t="s">
        <v>85</v>
      </c>
      <c r="Q8" s="3" t="s">
        <v>85</v>
      </c>
      <c r="R8" s="3" t="s">
        <v>85</v>
      </c>
      <c r="S8" s="3" t="s">
        <v>85</v>
      </c>
      <c r="T8" s="3" t="s">
        <v>86</v>
      </c>
      <c r="U8" s="3" t="s">
        <v>85</v>
      </c>
      <c r="V8" s="3" t="s">
        <v>85</v>
      </c>
      <c r="W8" s="3" t="s">
        <v>85</v>
      </c>
      <c r="X8" s="3" t="s">
        <v>85</v>
      </c>
      <c r="Y8" s="3">
        <v>0.01</v>
      </c>
      <c r="Z8" s="3" t="s">
        <v>85</v>
      </c>
      <c r="AA8" s="3" t="s">
        <v>85</v>
      </c>
      <c r="AB8" s="3" t="s">
        <v>85</v>
      </c>
      <c r="AC8" s="3">
        <v>0.5</v>
      </c>
      <c r="AD8" s="3">
        <v>0.01</v>
      </c>
      <c r="AE8" s="3" t="s">
        <v>85</v>
      </c>
      <c r="AF8" s="3">
        <v>0.1</v>
      </c>
      <c r="AG8" s="3" t="s">
        <v>85</v>
      </c>
      <c r="AH8" s="3" t="s">
        <v>85</v>
      </c>
      <c r="AI8" s="3" t="s">
        <v>85</v>
      </c>
      <c r="AJ8" s="3" t="s">
        <v>85</v>
      </c>
      <c r="AK8" s="3" t="s">
        <v>85</v>
      </c>
      <c r="AL8" s="3">
        <v>0</v>
      </c>
      <c r="AM8" s="3" t="s">
        <v>85</v>
      </c>
      <c r="AN8" s="3">
        <v>0.51009802979427399</v>
      </c>
      <c r="AO8" s="3">
        <v>0.51009802979427399</v>
      </c>
      <c r="AP8" s="3">
        <v>-1.8059429</v>
      </c>
      <c r="AQ8" s="3" t="s">
        <v>85</v>
      </c>
      <c r="AR8" s="3" t="s">
        <v>85</v>
      </c>
      <c r="AS8" s="3">
        <v>-1.0207444999999999</v>
      </c>
      <c r="AT8" s="3">
        <v>-0.48714020000000002</v>
      </c>
      <c r="AU8" s="3">
        <v>4.03197E-2</v>
      </c>
      <c r="AV8" s="3">
        <v>0.56777960000000005</v>
      </c>
      <c r="AW8" s="3">
        <v>0.7097639</v>
      </c>
      <c r="AX8" s="3" t="s">
        <v>85</v>
      </c>
      <c r="AY8" s="3" t="s">
        <v>85</v>
      </c>
      <c r="AZ8" s="3">
        <v>1.1004029</v>
      </c>
      <c r="BA8" s="4">
        <v>1</v>
      </c>
      <c r="BB8" s="3">
        <v>5</v>
      </c>
      <c r="BC8" s="3" t="s">
        <v>108</v>
      </c>
      <c r="BD8" s="3" t="s">
        <v>109</v>
      </c>
      <c r="BE8" s="3" t="s">
        <v>87</v>
      </c>
      <c r="BF8" s="3" t="s">
        <v>85</v>
      </c>
      <c r="BG8" s="3" t="s">
        <v>85</v>
      </c>
      <c r="BH8" s="3">
        <v>0.05</v>
      </c>
      <c r="BI8" s="3">
        <v>0.05</v>
      </c>
      <c r="BJ8" s="3" t="s">
        <v>85</v>
      </c>
      <c r="BK8" s="3" t="s">
        <v>85</v>
      </c>
      <c r="BL8" s="3" t="s">
        <v>85</v>
      </c>
      <c r="BM8" s="3" t="s">
        <v>85</v>
      </c>
      <c r="BN8" s="3" t="s">
        <v>85</v>
      </c>
      <c r="BO8" s="3" t="s">
        <v>85</v>
      </c>
      <c r="BP8" s="3" t="s">
        <v>85</v>
      </c>
      <c r="BQ8" s="3" t="s">
        <v>85</v>
      </c>
      <c r="BR8" s="3">
        <v>0.51497572758334931</v>
      </c>
      <c r="BS8" s="3">
        <v>0.51497572758334931</v>
      </c>
      <c r="BT8" s="3" t="s">
        <v>85</v>
      </c>
      <c r="BU8" s="3" t="s">
        <v>85</v>
      </c>
      <c r="BV8" s="3" t="s">
        <v>85</v>
      </c>
      <c r="BW8" s="3" t="s">
        <v>85</v>
      </c>
      <c r="BX8" s="3">
        <v>0</v>
      </c>
      <c r="BY8" s="3" t="s">
        <v>85</v>
      </c>
      <c r="BZ8" s="3" t="s">
        <v>85</v>
      </c>
    </row>
    <row r="9" spans="1:16383" s="3" customFormat="1" x14ac:dyDescent="0.35">
      <c r="A9" s="3" t="s">
        <v>97</v>
      </c>
      <c r="B9" s="3" t="s">
        <v>107</v>
      </c>
      <c r="C9" s="3">
        <v>8</v>
      </c>
      <c r="D9" s="3" t="s">
        <v>89</v>
      </c>
      <c r="E9" s="3">
        <v>14</v>
      </c>
      <c r="F9" s="3">
        <v>101</v>
      </c>
      <c r="G9" s="3">
        <v>1</v>
      </c>
      <c r="H9" s="3">
        <v>7300.4030271294878</v>
      </c>
      <c r="I9" s="3">
        <v>48.48634752030145</v>
      </c>
      <c r="J9" s="3">
        <v>8099.5</v>
      </c>
      <c r="K9" s="3">
        <v>8193</v>
      </c>
      <c r="L9" s="3">
        <v>8006</v>
      </c>
      <c r="M9" s="3" t="s">
        <v>84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  <c r="S9" s="3" t="s">
        <v>85</v>
      </c>
      <c r="T9" s="3" t="s">
        <v>86</v>
      </c>
      <c r="U9" s="3" t="s">
        <v>85</v>
      </c>
      <c r="V9" s="3" t="s">
        <v>85</v>
      </c>
      <c r="W9" s="3" t="s">
        <v>85</v>
      </c>
      <c r="X9" s="3" t="s">
        <v>85</v>
      </c>
      <c r="Y9" s="3">
        <v>0.01</v>
      </c>
      <c r="Z9" s="3" t="s">
        <v>85</v>
      </c>
      <c r="AA9" s="3" t="s">
        <v>85</v>
      </c>
      <c r="AB9" s="3" t="s">
        <v>85</v>
      </c>
      <c r="AC9" s="3">
        <v>0.5</v>
      </c>
      <c r="AD9" s="3">
        <v>0.01</v>
      </c>
      <c r="AE9" s="3" t="s">
        <v>85</v>
      </c>
      <c r="AF9" s="3">
        <v>0.1</v>
      </c>
      <c r="AG9" s="3" t="s">
        <v>85</v>
      </c>
      <c r="AH9" s="3" t="s">
        <v>85</v>
      </c>
      <c r="AI9" s="3" t="s">
        <v>85</v>
      </c>
      <c r="AJ9" s="3" t="s">
        <v>85</v>
      </c>
      <c r="AK9" s="3" t="s">
        <v>85</v>
      </c>
      <c r="AL9" s="3">
        <v>11.6</v>
      </c>
      <c r="AM9" s="3" t="s">
        <v>85</v>
      </c>
      <c r="AN9" s="3">
        <v>0.51009802979427399</v>
      </c>
      <c r="AO9" s="3">
        <v>0.51009802979427399</v>
      </c>
      <c r="AP9" s="3">
        <v>-1.8512983999999999</v>
      </c>
      <c r="AQ9" s="3" t="s">
        <v>85</v>
      </c>
      <c r="AR9" s="3" t="s">
        <v>85</v>
      </c>
      <c r="AS9" s="3">
        <v>-1.0479714</v>
      </c>
      <c r="AT9" s="3">
        <v>-0.49596289999999998</v>
      </c>
      <c r="AU9" s="3">
        <v>4.3349100000000002E-2</v>
      </c>
      <c r="AV9" s="3">
        <v>0.58266119999999999</v>
      </c>
      <c r="AW9" s="3">
        <v>0.72856929999999998</v>
      </c>
      <c r="AX9" s="3" t="s">
        <v>85</v>
      </c>
      <c r="AY9" s="3" t="s">
        <v>85</v>
      </c>
      <c r="AZ9" s="3">
        <v>1.1096006</v>
      </c>
      <c r="BA9" s="4">
        <v>1</v>
      </c>
      <c r="BB9" s="3">
        <v>5</v>
      </c>
      <c r="BC9" s="3" t="s">
        <v>108</v>
      </c>
      <c r="BD9" s="3" t="s">
        <v>109</v>
      </c>
      <c r="BE9" s="3" t="s">
        <v>87</v>
      </c>
      <c r="BF9" s="3" t="s">
        <v>85</v>
      </c>
      <c r="BG9" s="3" t="s">
        <v>85</v>
      </c>
      <c r="BH9" s="3">
        <v>0.05</v>
      </c>
      <c r="BI9" s="3">
        <v>0.05</v>
      </c>
      <c r="BJ9" s="3" t="s">
        <v>85</v>
      </c>
      <c r="BK9" s="3" t="s">
        <v>85</v>
      </c>
      <c r="BL9" s="3" t="s">
        <v>85</v>
      </c>
      <c r="BM9" s="3" t="s">
        <v>85</v>
      </c>
      <c r="BN9" s="3" t="s">
        <v>85</v>
      </c>
      <c r="BO9" s="3" t="s">
        <v>85</v>
      </c>
      <c r="BP9" s="3" t="s">
        <v>85</v>
      </c>
      <c r="BQ9" s="3" t="s">
        <v>85</v>
      </c>
      <c r="BR9" s="3">
        <v>0.51497572758334931</v>
      </c>
      <c r="BS9" s="3">
        <v>0.51497572758334931</v>
      </c>
      <c r="BT9" s="3" t="s">
        <v>85</v>
      </c>
      <c r="BU9" s="3" t="s">
        <v>85</v>
      </c>
      <c r="BV9" s="3" t="s">
        <v>85</v>
      </c>
      <c r="BW9" s="3" t="s">
        <v>85</v>
      </c>
      <c r="BX9" s="3">
        <v>0</v>
      </c>
      <c r="BY9" s="3" t="s">
        <v>85</v>
      </c>
      <c r="BZ9" s="3" t="s">
        <v>85</v>
      </c>
    </row>
    <row r="10" spans="1:16383" x14ac:dyDescent="0.35">
      <c r="A10" t="s">
        <v>98</v>
      </c>
      <c r="B10" t="s">
        <v>107</v>
      </c>
      <c r="C10">
        <v>8</v>
      </c>
      <c r="D10" t="s">
        <v>89</v>
      </c>
      <c r="E10">
        <v>14</v>
      </c>
      <c r="F10">
        <v>100.05</v>
      </c>
      <c r="G10">
        <v>1</v>
      </c>
      <c r="H10">
        <v>7800.3787061717221</v>
      </c>
      <c r="I10">
        <v>48.472606198114363</v>
      </c>
      <c r="J10">
        <v>8574.5</v>
      </c>
      <c r="K10">
        <v>8703</v>
      </c>
      <c r="L10">
        <v>8446</v>
      </c>
      <c r="M10" t="s">
        <v>84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86</v>
      </c>
      <c r="U10" t="s">
        <v>85</v>
      </c>
      <c r="V10" t="s">
        <v>85</v>
      </c>
      <c r="W10" t="s">
        <v>85</v>
      </c>
      <c r="X10" t="s">
        <v>85</v>
      </c>
      <c r="Y10">
        <v>0.01</v>
      </c>
      <c r="Z10" t="s">
        <v>85</v>
      </c>
      <c r="AA10" t="s">
        <v>85</v>
      </c>
      <c r="AB10" t="s">
        <v>85</v>
      </c>
      <c r="AC10">
        <v>0.5</v>
      </c>
      <c r="AD10">
        <v>0.01</v>
      </c>
      <c r="AE10" t="s">
        <v>85</v>
      </c>
      <c r="AF10">
        <v>0.1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>
        <v>-9</v>
      </c>
      <c r="AM10" t="s">
        <v>85</v>
      </c>
      <c r="AN10">
        <v>0.51009802979427399</v>
      </c>
      <c r="AO10">
        <v>0.51009802979427399</v>
      </c>
      <c r="AP10">
        <v>-1.8059429</v>
      </c>
      <c r="AQ10" t="s">
        <v>85</v>
      </c>
      <c r="AR10" t="s">
        <v>85</v>
      </c>
      <c r="AS10">
        <v>-1.0207444999999999</v>
      </c>
      <c r="AT10">
        <v>-0.48714020000000002</v>
      </c>
      <c r="AU10">
        <v>4.03197E-2</v>
      </c>
      <c r="AV10">
        <v>0.56777960000000005</v>
      </c>
      <c r="AW10">
        <v>0.7097639</v>
      </c>
      <c r="AX10" t="s">
        <v>85</v>
      </c>
      <c r="AY10" t="s">
        <v>85</v>
      </c>
      <c r="AZ10">
        <v>1.1004029</v>
      </c>
      <c r="BA10">
        <v>1</v>
      </c>
      <c r="BB10">
        <v>5</v>
      </c>
      <c r="BC10" t="s">
        <v>108</v>
      </c>
      <c r="BD10" t="s">
        <v>109</v>
      </c>
      <c r="BE10" t="s">
        <v>90</v>
      </c>
      <c r="BF10">
        <v>0.57036129999999996</v>
      </c>
      <c r="BG10">
        <v>0.5300416</v>
      </c>
      <c r="BH10">
        <v>0.05</v>
      </c>
      <c r="BI10">
        <v>0.05</v>
      </c>
      <c r="BJ10" t="s">
        <v>85</v>
      </c>
      <c r="BK10" t="s">
        <v>85</v>
      </c>
      <c r="BL10" t="s">
        <v>85</v>
      </c>
      <c r="BM10" t="s">
        <v>85</v>
      </c>
      <c r="BN10" t="s">
        <v>85</v>
      </c>
      <c r="BO10" t="s">
        <v>85</v>
      </c>
      <c r="BP10" t="s">
        <v>85</v>
      </c>
      <c r="BQ10">
        <v>-9.5703613000000001</v>
      </c>
      <c r="BR10">
        <v>0.73901562752797045</v>
      </c>
      <c r="BS10">
        <v>0.73901562752797045</v>
      </c>
      <c r="BT10" t="s">
        <v>85</v>
      </c>
      <c r="BU10" t="s">
        <v>85</v>
      </c>
      <c r="BV10" t="s">
        <v>85</v>
      </c>
      <c r="BW10" t="s">
        <v>85</v>
      </c>
      <c r="BX10">
        <v>0</v>
      </c>
      <c r="BY10" t="s">
        <v>85</v>
      </c>
      <c r="BZ10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tabSelected="1" workbookViewId="0">
      <selection activeCell="A2" sqref="A2:XFD9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10" spans="1:16383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</row>
  </sheetData>
  <sortState ref="A2:XFC16">
    <sortCondition ref="BA2:B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"/>
  <sheetViews>
    <sheetView workbookViewId="0">
      <selection activeCell="A2" sqref="A2:XFD2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82</v>
      </c>
      <c r="B2" t="s">
        <v>107</v>
      </c>
      <c r="C2">
        <v>8</v>
      </c>
      <c r="D2" t="s">
        <v>83</v>
      </c>
      <c r="E2">
        <v>13.5</v>
      </c>
      <c r="F2">
        <v>100.5</v>
      </c>
      <c r="G2">
        <v>1</v>
      </c>
      <c r="H2">
        <v>7440.3960639822171</v>
      </c>
      <c r="I2">
        <v>152.48129171054967</v>
      </c>
      <c r="J2">
        <v>8253</v>
      </c>
      <c r="K2">
        <v>8537</v>
      </c>
      <c r="L2">
        <v>7969</v>
      </c>
      <c r="M2" t="s">
        <v>84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86</v>
      </c>
      <c r="U2" t="s">
        <v>85</v>
      </c>
      <c r="V2" t="s">
        <v>85</v>
      </c>
      <c r="W2" t="s">
        <v>85</v>
      </c>
      <c r="X2" t="s">
        <v>85</v>
      </c>
      <c r="Y2">
        <v>0.01</v>
      </c>
      <c r="Z2" t="s">
        <v>85</v>
      </c>
      <c r="AA2" t="s">
        <v>85</v>
      </c>
      <c r="AB2" t="s">
        <v>85</v>
      </c>
      <c r="AC2">
        <v>0.5</v>
      </c>
      <c r="AD2">
        <v>0.01</v>
      </c>
      <c r="AE2" t="s">
        <v>85</v>
      </c>
      <c r="AF2">
        <v>0.1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>
        <v>0.5</v>
      </c>
      <c r="AM2" t="s">
        <v>85</v>
      </c>
      <c r="AN2">
        <v>0.51009802979427399</v>
      </c>
      <c r="AO2">
        <v>0.51009802979427399</v>
      </c>
      <c r="AP2">
        <v>-1.9490207712600001</v>
      </c>
      <c r="AQ2" t="s">
        <v>85</v>
      </c>
      <c r="AR2" t="s">
        <v>85</v>
      </c>
      <c r="AS2">
        <v>-1.13264572856</v>
      </c>
      <c r="AT2">
        <v>-0.52065730848500003</v>
      </c>
      <c r="AU2">
        <v>5.2997082419200002E-2</v>
      </c>
      <c r="AV2">
        <v>0.62665147332399995</v>
      </c>
      <c r="AW2">
        <v>0.78125059151099996</v>
      </c>
      <c r="AX2" t="s">
        <v>85</v>
      </c>
      <c r="AY2" t="s">
        <v>85</v>
      </c>
      <c r="AZ2">
        <v>1.12273711369</v>
      </c>
      <c r="BA2">
        <v>1</v>
      </c>
      <c r="BB2">
        <v>5</v>
      </c>
      <c r="BC2" t="s">
        <v>108</v>
      </c>
      <c r="BD2" t="s">
        <v>109</v>
      </c>
      <c r="BE2" t="s">
        <v>87</v>
      </c>
      <c r="BF2" t="s">
        <v>85</v>
      </c>
      <c r="BG2" t="s">
        <v>85</v>
      </c>
      <c r="BH2">
        <v>0.05</v>
      </c>
      <c r="BI2">
        <v>0.05</v>
      </c>
      <c r="BJ2" t="s">
        <v>85</v>
      </c>
      <c r="BK2" t="s">
        <v>85</v>
      </c>
      <c r="BL2" t="s">
        <v>85</v>
      </c>
      <c r="BM2" t="s">
        <v>85</v>
      </c>
      <c r="BN2" t="s">
        <v>85</v>
      </c>
      <c r="BO2" t="s">
        <v>85</v>
      </c>
      <c r="BP2" t="s">
        <v>85</v>
      </c>
      <c r="BQ2" t="s">
        <v>85</v>
      </c>
      <c r="BR2">
        <v>0.51497572758334931</v>
      </c>
      <c r="BS2">
        <v>0.51497572758334931</v>
      </c>
      <c r="BT2" t="s">
        <v>85</v>
      </c>
      <c r="BU2" t="s">
        <v>85</v>
      </c>
      <c r="BV2" t="s">
        <v>85</v>
      </c>
      <c r="BW2" t="s">
        <v>85</v>
      </c>
      <c r="BX2">
        <v>1</v>
      </c>
      <c r="BY2" t="s">
        <v>85</v>
      </c>
      <c r="BZ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6" sqref="B6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13.670833357142856</v>
      </c>
      <c r="D1" t="s">
        <v>80</v>
      </c>
      <c r="E1">
        <f>STDEV(MLI!E:E,TLI!E:E,SLI!E:E)*111</f>
        <v>58.841758430018309</v>
      </c>
    </row>
    <row r="2" spans="1:5" x14ac:dyDescent="0.35">
      <c r="A2" s="2" t="s">
        <v>1</v>
      </c>
      <c r="B2" s="2">
        <f>AVERAGE(MLI!F:F,TLI!F:F,SLI!F:F)</f>
        <v>100.30833335714284</v>
      </c>
      <c r="D2" t="s">
        <v>80</v>
      </c>
      <c r="E2">
        <f>STDEV(MLI!F:F,TLI!F:F,SLI!F:F)*111</f>
        <v>45.18611405735129</v>
      </c>
    </row>
    <row r="3" spans="1:5" x14ac:dyDescent="0.35">
      <c r="A3" s="2" t="s">
        <v>81</v>
      </c>
      <c r="B3" s="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2018-09-13T15:13:27Z</dcterms:modified>
</cp:coreProperties>
</file>