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M-Paper_geändert\Subregion 5b\"/>
    </mc:Choice>
  </mc:AlternateContent>
  <bookViews>
    <workbookView xWindow="0" yWindow="0" windowWidth="28800" windowHeight="12300" activeTab="2"/>
  </bookViews>
  <sheets>
    <sheet name="MLI" sheetId="1" r:id="rId1"/>
    <sheet name="TLI" sheetId="7" r:id="rId2"/>
    <sheet name="SLI" sheetId="6" r:id="rId3"/>
    <sheet name="Rejected" sheetId="8" r:id="rId4"/>
    <sheet name="Info" sheetId="2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" i="2" l="1"/>
  <c r="B2" i="2"/>
  <c r="E1" i="2"/>
  <c r="B1" i="2"/>
</calcChain>
</file>

<file path=xl/sharedStrings.xml><?xml version="1.0" encoding="utf-8"?>
<sst xmlns="http://schemas.openxmlformats.org/spreadsheetml/2006/main" count="2122" uniqueCount="167">
  <si>
    <t>Lat</t>
  </si>
  <si>
    <t>Long</t>
  </si>
  <si>
    <t>Unique sample ID</t>
  </si>
  <si>
    <t>Reference</t>
  </si>
  <si>
    <t>Region code</t>
  </si>
  <si>
    <t>Sub-region</t>
  </si>
  <si>
    <t>Latitude</t>
  </si>
  <si>
    <t>Longitude</t>
  </si>
  <si>
    <t>Dating method</t>
  </si>
  <si>
    <t>Corrected age       (14C a BP)</t>
  </si>
  <si>
    <t>Corrected age uncertainty (14C a)</t>
  </si>
  <si>
    <t>Age                   (cal a BP)</t>
  </si>
  <si>
    <t>Age 2σ Uncertainty +              (cal a)</t>
  </si>
  <si>
    <t>Age 2σ Uncertainty  -                (cal a)</t>
  </si>
  <si>
    <t>Dated facies</t>
  </si>
  <si>
    <t>Overburden facies (nearest layer)</t>
  </si>
  <si>
    <t>Underlying facies (nearest layer)</t>
  </si>
  <si>
    <t>Tendency</t>
  </si>
  <si>
    <t>Sample depth/ Overburden thickness (m)</t>
  </si>
  <si>
    <t>Depth to consolidated substrate (m)</t>
  </si>
  <si>
    <t>Intercalated</t>
  </si>
  <si>
    <t>Sampling method</t>
  </si>
  <si>
    <t>Sample thickness (m)</t>
  </si>
  <si>
    <t>Sample thickness type</t>
  </si>
  <si>
    <t>Corrected sample thickness (m)</t>
  </si>
  <si>
    <t>Sample thickness uncertainty       (m)</t>
  </si>
  <si>
    <t xml:space="preserve">Sampling uncertainty     (m) </t>
  </si>
  <si>
    <t xml:space="preserve">Core shortening/stretching uncertainty      (m) </t>
  </si>
  <si>
    <t xml:space="preserve">Non-vertical drilling uncertainty      (m) </t>
  </si>
  <si>
    <t>Tidal uncertainty (m)</t>
  </si>
  <si>
    <t>Water depth uncertainty           (m)</t>
  </si>
  <si>
    <t>Leveling uncertainty (m)</t>
  </si>
  <si>
    <t>(d)GPS or RTK uncertainty (m)</t>
  </si>
  <si>
    <t>Benchmark uncertainty (m)</t>
  </si>
  <si>
    <t>Vegetation zone uncertainty (m)</t>
  </si>
  <si>
    <t>Map uncertainty (m)</t>
  </si>
  <si>
    <t>DEM uncertainty (m)</t>
  </si>
  <si>
    <t>Orthometric sample elevation (m)</t>
  </si>
  <si>
    <t xml:space="preserve">Orthometric datum or MSL epoch </t>
  </si>
  <si>
    <t>Sample elevation (m MSL)</t>
  </si>
  <si>
    <t>Sample elevation type</t>
  </si>
  <si>
    <t>Sample elevation uncertainty + (m)</t>
  </si>
  <si>
    <t>Sample elevation uncertainty - (m)</t>
  </si>
  <si>
    <t>LAT (m MSL)</t>
  </si>
  <si>
    <t>MLWS (m MSL)</t>
  </si>
  <si>
    <t>MLWN (m MSL)</t>
  </si>
  <si>
    <t>MLLW (m MSL)</t>
  </si>
  <si>
    <t>MLW    (m MSL)</t>
  </si>
  <si>
    <t>MTL     (m MSL)</t>
  </si>
  <si>
    <t>MHW     (m MSL)</t>
  </si>
  <si>
    <t>MHHW (m MSL)</t>
  </si>
  <si>
    <t>MHWN (m MSL)</t>
  </si>
  <si>
    <t>MHWS (m MSL)</t>
  </si>
  <si>
    <t>HAT (m MSL)</t>
  </si>
  <si>
    <t>Type</t>
  </si>
  <si>
    <t>Primary indicator type</t>
  </si>
  <si>
    <t>Secondary indicator type</t>
  </si>
  <si>
    <t>Supporting evidence</t>
  </si>
  <si>
    <t xml:space="preserve">Sample indicative meaning </t>
  </si>
  <si>
    <t>Reference water level   (m MSL)</t>
  </si>
  <si>
    <t>Indicative range uncertainty  (m)</t>
  </si>
  <si>
    <t>RWL  modeling uncertainty (m)</t>
  </si>
  <si>
    <t>IR modeling uncertainty (m)</t>
  </si>
  <si>
    <t>Paleotide-corrected RWL      (m MSL) (if any)</t>
  </si>
  <si>
    <t>Paleotide-corrected indicative range          (m)           (if any)</t>
  </si>
  <si>
    <t>Paleo indicative range change uncertainty    (m)             (if any)</t>
  </si>
  <si>
    <t>Compaction correction (if any)</t>
  </si>
  <si>
    <t>Compaction correction uncertainty           (if any)</t>
  </si>
  <si>
    <t>Tectonic correction (m/ka)     (if any)</t>
  </si>
  <si>
    <t>Tectonic correction uncertainty (m/ka)         (if any)</t>
  </si>
  <si>
    <t>RSL (m)</t>
  </si>
  <si>
    <t>RSL 2σ Uncertainty + (m)</t>
  </si>
  <si>
    <t>RSL 2σ Uncertainty - (m)</t>
  </si>
  <si>
    <t>Corrected RSL       (m)           (if any)</t>
  </si>
  <si>
    <t>Corrected RSL uncertainty + (m)                 (if any)</t>
  </si>
  <si>
    <t>Corrected RSL uncertainty - (m)              (if any)</t>
  </si>
  <si>
    <t>Correction type            (if any)</t>
  </si>
  <si>
    <t>Reject</t>
  </si>
  <si>
    <t>Why rejected?</t>
  </si>
  <si>
    <t>Notes</t>
  </si>
  <si>
    <t>Control Std [km]</t>
  </si>
  <si>
    <t>Graph title</t>
  </si>
  <si>
    <t>Geyh et al 1979</t>
  </si>
  <si>
    <t>SLCC198</t>
  </si>
  <si>
    <t>Geyh et al. 1979</t>
  </si>
  <si>
    <t>Strait of Malacca</t>
  </si>
  <si>
    <t>Mangrove wood on top of terrestrial deposits</t>
  </si>
  <si>
    <t>n/a</t>
  </si>
  <si>
    <t>hand auger/ vibrocorer</t>
  </si>
  <si>
    <t>Mangrove wood</t>
  </si>
  <si>
    <t>HAT to MTL</t>
  </si>
  <si>
    <t>GREEN values completed by Horton et al. 2005. RSL (m a.m.s.l.)</t>
  </si>
  <si>
    <t>SLCC199</t>
  </si>
  <si>
    <t>Mangrove wood on top of marine sediments</t>
  </si>
  <si>
    <t>SLCC200</t>
  </si>
  <si>
    <t>Basis of peat layer on top of brackish sediments</t>
  </si>
  <si>
    <t>SLCC201</t>
  </si>
  <si>
    <t>Mangrove and peat above terrestrial deposits</t>
  </si>
  <si>
    <t>SLCC202</t>
  </si>
  <si>
    <t>Peat on top of brakish deposits</t>
  </si>
  <si>
    <t>SLCC203</t>
  </si>
  <si>
    <t>SLCC204</t>
  </si>
  <si>
    <t>Peat to fresh water deposite on top of brakish sediments</t>
  </si>
  <si>
    <t>SLCC205</t>
  </si>
  <si>
    <t>Basis of peat layer on top of brackish deposits</t>
  </si>
  <si>
    <t>SLCC206</t>
  </si>
  <si>
    <t>Mangrove wood at the base of coastal barrier sand</t>
  </si>
  <si>
    <t>SLCC207</t>
  </si>
  <si>
    <t>Peat to mangrove above terrestrial deposits</t>
  </si>
  <si>
    <t>SLCC208</t>
  </si>
  <si>
    <t>SLCC209</t>
  </si>
  <si>
    <t>Peat on top of terrestrial deposits</t>
  </si>
  <si>
    <t>SLCC210</t>
  </si>
  <si>
    <t>SLCC211</t>
  </si>
  <si>
    <t>SLCC212</t>
  </si>
  <si>
    <t>Wood from a thick sequence of mangrove deposits</t>
  </si>
  <si>
    <t>SLCC213</t>
  </si>
  <si>
    <t>SLCC214</t>
  </si>
  <si>
    <t>SLCC215</t>
  </si>
  <si>
    <t>SLCC216</t>
  </si>
  <si>
    <t>Wood from a peat on top of terrestrial deposits</t>
  </si>
  <si>
    <t>SLCC217</t>
  </si>
  <si>
    <t>Peat on top of marine muds</t>
  </si>
  <si>
    <t>SLCC218</t>
  </si>
  <si>
    <t>Woody peat overlain by marine mud</t>
  </si>
  <si>
    <t>SLCC219</t>
  </si>
  <si>
    <t>Peat overlain by marine sand</t>
  </si>
  <si>
    <t>SLCC220</t>
  </si>
  <si>
    <t>Clayey peat with in situ roots on top of terrestrial silty clay</t>
  </si>
  <si>
    <t>SLCC221</t>
  </si>
  <si>
    <t>In situ roots in weathered quartzite</t>
  </si>
  <si>
    <t>above MTL</t>
  </si>
  <si>
    <t>SLCC222</t>
  </si>
  <si>
    <t>Wood peat overlain by marine mud</t>
  </si>
  <si>
    <t>SLCC223</t>
  </si>
  <si>
    <t>In situ roots within terrestrial clay</t>
  </si>
  <si>
    <t>SLCC224</t>
  </si>
  <si>
    <t>SLCC225</t>
  </si>
  <si>
    <t>Leaves and wood from a fresh water diatom ooze</t>
  </si>
  <si>
    <t>SLCC226</t>
  </si>
  <si>
    <t>SLCC227</t>
  </si>
  <si>
    <t>In situ mangrove (?) roots</t>
  </si>
  <si>
    <t>SLCC228</t>
  </si>
  <si>
    <t>SLCC229</t>
  </si>
  <si>
    <t>Leaves from freshwater (?) silty clay</t>
  </si>
  <si>
    <t>SLCC230</t>
  </si>
  <si>
    <t>SLCC231</t>
  </si>
  <si>
    <t>SLCC232</t>
  </si>
  <si>
    <t>SLCC233</t>
  </si>
  <si>
    <t>Sand impregnated with humate</t>
  </si>
  <si>
    <t>SLCC234</t>
  </si>
  <si>
    <t>SLCC235</t>
  </si>
  <si>
    <t>Pear overlain by marine sand</t>
  </si>
  <si>
    <t>SLCC236</t>
  </si>
  <si>
    <t>SLCC237</t>
  </si>
  <si>
    <t>&gt;44200</t>
  </si>
  <si>
    <t>Peat overlain by marine mud</t>
  </si>
  <si>
    <t>too old</t>
  </si>
  <si>
    <t>Mangrove salt marsh</t>
  </si>
  <si>
    <t xml:space="preserve">Basis of peat layer on top of brackish sediments </t>
  </si>
  <si>
    <t>Peat on top of brackish deposits</t>
  </si>
  <si>
    <t>Peat to fresh water deposit on top of brackish sediments</t>
  </si>
  <si>
    <t xml:space="preserve"> Basis of peat layer on top of brackish deposits </t>
  </si>
  <si>
    <t>Wood peatoverlain by marine mud</t>
  </si>
  <si>
    <t>terrestrial limiting</t>
  </si>
  <si>
    <t>marine limiting</t>
  </si>
  <si>
    <t>below MTL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</si>
</sst>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Fill="1"/>
    <xf numFmtId="0" fontId="2" fillId="0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3"/>
  <sheetViews>
    <sheetView topLeftCell="AU1" workbookViewId="0">
      <selection activeCell="A2" sqref="A2:XFD3"/>
    </sheetView>
  </sheetViews>
  <sheetFormatPr baseColWidth="10" defaultColWidth="8.7265625" defaultRowHeight="14.5" x14ac:dyDescent="0.35"/>
  <cols>
    <col min="2" max="2" width="19.7265625" bestFit="1" customWidth="1"/>
  </cols>
  <sheetData>
    <row r="1" spans="1:78" x14ac:dyDescent="0.3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49</v>
      </c>
      <c r="AW1" t="s">
        <v>50</v>
      </c>
      <c r="AX1" t="s">
        <v>51</v>
      </c>
      <c r="AY1" t="s">
        <v>52</v>
      </c>
      <c r="AZ1" t="s">
        <v>53</v>
      </c>
      <c r="BA1" s="1" t="s">
        <v>54</v>
      </c>
      <c r="BB1" t="s">
        <v>55</v>
      </c>
      <c r="BC1" t="s">
        <v>56</v>
      </c>
      <c r="BD1" t="s">
        <v>57</v>
      </c>
      <c r="BE1" t="s">
        <v>58</v>
      </c>
      <c r="BF1" t="s">
        <v>59</v>
      </c>
      <c r="BG1" t="s">
        <v>60</v>
      </c>
      <c r="BH1" t="s">
        <v>61</v>
      </c>
      <c r="BI1" t="s">
        <v>62</v>
      </c>
      <c r="BJ1" t="s">
        <v>63</v>
      </c>
      <c r="BK1" t="s">
        <v>64</v>
      </c>
      <c r="BL1" t="s">
        <v>65</v>
      </c>
      <c r="BM1" t="s">
        <v>66</v>
      </c>
      <c r="BN1" t="s">
        <v>67</v>
      </c>
      <c r="BO1" t="s">
        <v>68</v>
      </c>
      <c r="BP1" t="s">
        <v>69</v>
      </c>
      <c r="BQ1" t="s">
        <v>70</v>
      </c>
      <c r="BR1" t="s">
        <v>71</v>
      </c>
      <c r="BS1" t="s">
        <v>72</v>
      </c>
      <c r="BT1" t="s">
        <v>73</v>
      </c>
      <c r="BU1" t="s">
        <v>74</v>
      </c>
      <c r="BV1" t="s">
        <v>75</v>
      </c>
      <c r="BW1" t="s">
        <v>76</v>
      </c>
      <c r="BX1" t="s">
        <v>77</v>
      </c>
      <c r="BY1" t="s">
        <v>78</v>
      </c>
      <c r="BZ1" t="s">
        <v>79</v>
      </c>
    </row>
    <row r="2" spans="1:78" x14ac:dyDescent="0.35">
      <c r="A2" t="s">
        <v>146</v>
      </c>
      <c r="B2" t="s">
        <v>84</v>
      </c>
      <c r="C2">
        <v>8</v>
      </c>
      <c r="D2" t="s">
        <v>85</v>
      </c>
      <c r="E2">
        <v>2.5833330000000001</v>
      </c>
      <c r="F2">
        <v>101.5</v>
      </c>
      <c r="G2">
        <v>1</v>
      </c>
      <c r="H2">
        <v>33670</v>
      </c>
      <c r="I2">
        <v>2102.3796041628639</v>
      </c>
      <c r="J2">
        <v>37928</v>
      </c>
      <c r="K2">
        <v>41997</v>
      </c>
      <c r="L2">
        <v>33859</v>
      </c>
      <c r="M2" t="s">
        <v>126</v>
      </c>
      <c r="N2" t="s">
        <v>87</v>
      </c>
      <c r="O2" t="s">
        <v>87</v>
      </c>
      <c r="P2" t="s">
        <v>87</v>
      </c>
      <c r="Q2" t="s">
        <v>87</v>
      </c>
      <c r="R2" t="s">
        <v>87</v>
      </c>
      <c r="S2" t="s">
        <v>87</v>
      </c>
      <c r="T2" t="s">
        <v>88</v>
      </c>
      <c r="U2" t="s">
        <v>87</v>
      </c>
      <c r="V2" t="s">
        <v>87</v>
      </c>
      <c r="W2" t="s">
        <v>87</v>
      </c>
      <c r="X2" t="s">
        <v>87</v>
      </c>
      <c r="Y2">
        <v>0.01</v>
      </c>
      <c r="Z2">
        <v>0.05</v>
      </c>
      <c r="AA2" t="s">
        <v>87</v>
      </c>
      <c r="AB2" t="s">
        <v>87</v>
      </c>
      <c r="AC2">
        <v>0.5</v>
      </c>
      <c r="AD2">
        <v>0.03</v>
      </c>
      <c r="AE2" t="s">
        <v>87</v>
      </c>
      <c r="AF2">
        <v>0.1</v>
      </c>
      <c r="AG2" t="s">
        <v>87</v>
      </c>
      <c r="AH2" t="s">
        <v>87</v>
      </c>
      <c r="AI2" t="s">
        <v>87</v>
      </c>
      <c r="AJ2" t="s">
        <v>87</v>
      </c>
      <c r="AK2" t="s">
        <v>87</v>
      </c>
      <c r="AL2">
        <v>-67.23</v>
      </c>
      <c r="AM2" t="s">
        <v>87</v>
      </c>
      <c r="AN2">
        <v>0.51332251070842394</v>
      </c>
      <c r="AO2">
        <v>0.51332251070842394</v>
      </c>
      <c r="AP2">
        <v>-1.63210473294</v>
      </c>
      <c r="AQ2" t="s">
        <v>87</v>
      </c>
      <c r="AR2" t="s">
        <v>87</v>
      </c>
      <c r="AS2">
        <v>-0.99413895762799998</v>
      </c>
      <c r="AT2">
        <v>-0.93813838109400005</v>
      </c>
      <c r="AU2">
        <v>2.12595142104E-2</v>
      </c>
      <c r="AV2">
        <v>0.98065740951400004</v>
      </c>
      <c r="AW2">
        <v>1.07044696335</v>
      </c>
      <c r="AX2" t="s">
        <v>87</v>
      </c>
      <c r="AY2" t="s">
        <v>87</v>
      </c>
      <c r="AZ2">
        <v>1.79788542489</v>
      </c>
      <c r="BA2">
        <v>-1</v>
      </c>
      <c r="BB2">
        <v>5</v>
      </c>
      <c r="BC2" t="s">
        <v>165</v>
      </c>
      <c r="BD2" t="s">
        <v>126</v>
      </c>
      <c r="BE2" t="s">
        <v>166</v>
      </c>
      <c r="BF2" t="s">
        <v>87</v>
      </c>
      <c r="BG2" t="s">
        <v>87</v>
      </c>
      <c r="BH2">
        <v>0.05</v>
      </c>
      <c r="BI2">
        <v>0.05</v>
      </c>
      <c r="BJ2" t="s">
        <v>87</v>
      </c>
      <c r="BK2" t="s">
        <v>87</v>
      </c>
      <c r="BL2" t="s">
        <v>87</v>
      </c>
      <c r="BM2" t="s">
        <v>87</v>
      </c>
      <c r="BN2" t="s">
        <v>87</v>
      </c>
      <c r="BO2" t="s">
        <v>87</v>
      </c>
      <c r="BP2" t="s">
        <v>87</v>
      </c>
      <c r="BQ2" t="s">
        <v>87</v>
      </c>
      <c r="BR2">
        <v>0.51816985632126467</v>
      </c>
      <c r="BS2">
        <v>0.51816985632126467</v>
      </c>
      <c r="BT2" t="s">
        <v>87</v>
      </c>
      <c r="BU2" t="s">
        <v>87</v>
      </c>
      <c r="BV2" t="s">
        <v>87</v>
      </c>
      <c r="BW2" t="s">
        <v>87</v>
      </c>
      <c r="BX2">
        <v>0</v>
      </c>
      <c r="BY2" t="s">
        <v>87</v>
      </c>
      <c r="BZ2" t="s">
        <v>87</v>
      </c>
    </row>
    <row r="3" spans="1:78" x14ac:dyDescent="0.35">
      <c r="A3" t="s">
        <v>147</v>
      </c>
      <c r="B3" t="s">
        <v>84</v>
      </c>
      <c r="C3">
        <v>8</v>
      </c>
      <c r="D3" t="s">
        <v>85</v>
      </c>
      <c r="E3">
        <v>2.5833330000000001</v>
      </c>
      <c r="F3">
        <v>101.5</v>
      </c>
      <c r="G3">
        <v>1</v>
      </c>
      <c r="H3">
        <v>33670</v>
      </c>
      <c r="I3">
        <v>1663.0093204789923</v>
      </c>
      <c r="J3">
        <v>37985.5</v>
      </c>
      <c r="K3">
        <v>41379</v>
      </c>
      <c r="L3">
        <v>34592</v>
      </c>
      <c r="M3" t="s">
        <v>126</v>
      </c>
      <c r="N3" t="s">
        <v>87</v>
      </c>
      <c r="O3" t="s">
        <v>87</v>
      </c>
      <c r="P3" t="s">
        <v>87</v>
      </c>
      <c r="Q3" t="s">
        <v>87</v>
      </c>
      <c r="R3" t="s">
        <v>87</v>
      </c>
      <c r="S3" t="s">
        <v>87</v>
      </c>
      <c r="T3" t="s">
        <v>88</v>
      </c>
      <c r="U3" t="s">
        <v>87</v>
      </c>
      <c r="V3" t="s">
        <v>87</v>
      </c>
      <c r="W3" t="s">
        <v>87</v>
      </c>
      <c r="X3" t="s">
        <v>87</v>
      </c>
      <c r="Y3">
        <v>0.01</v>
      </c>
      <c r="Z3">
        <v>0.05</v>
      </c>
      <c r="AA3" t="s">
        <v>87</v>
      </c>
      <c r="AB3" t="s">
        <v>87</v>
      </c>
      <c r="AC3">
        <v>0.5</v>
      </c>
      <c r="AD3">
        <v>0.03</v>
      </c>
      <c r="AE3" t="s">
        <v>87</v>
      </c>
      <c r="AF3">
        <v>0.1</v>
      </c>
      <c r="AG3" t="s">
        <v>87</v>
      </c>
      <c r="AH3" t="s">
        <v>87</v>
      </c>
      <c r="AI3" t="s">
        <v>87</v>
      </c>
      <c r="AJ3" t="s">
        <v>87</v>
      </c>
      <c r="AK3" t="s">
        <v>87</v>
      </c>
      <c r="AL3">
        <v>-67.23</v>
      </c>
      <c r="AM3" t="s">
        <v>87</v>
      </c>
      <c r="AN3">
        <v>0.51332251070842394</v>
      </c>
      <c r="AO3">
        <v>0.51332251070842394</v>
      </c>
      <c r="AP3">
        <v>-1.63210473294</v>
      </c>
      <c r="AQ3" t="s">
        <v>87</v>
      </c>
      <c r="AR3" t="s">
        <v>87</v>
      </c>
      <c r="AS3">
        <v>-0.99413895762799998</v>
      </c>
      <c r="AT3">
        <v>-0.93813838109400005</v>
      </c>
      <c r="AU3">
        <v>2.12595142104E-2</v>
      </c>
      <c r="AV3">
        <v>0.98065740951400004</v>
      </c>
      <c r="AW3">
        <v>1.07044696335</v>
      </c>
      <c r="AX3" t="s">
        <v>87</v>
      </c>
      <c r="AY3" t="s">
        <v>87</v>
      </c>
      <c r="AZ3">
        <v>1.79788542489</v>
      </c>
      <c r="BA3">
        <v>-1</v>
      </c>
      <c r="BB3">
        <v>5</v>
      </c>
      <c r="BC3" t="s">
        <v>165</v>
      </c>
      <c r="BD3" t="s">
        <v>126</v>
      </c>
      <c r="BE3" t="s">
        <v>166</v>
      </c>
      <c r="BF3" t="s">
        <v>87</v>
      </c>
      <c r="BG3" t="s">
        <v>87</v>
      </c>
      <c r="BH3">
        <v>0.05</v>
      </c>
      <c r="BI3">
        <v>0.05</v>
      </c>
      <c r="BJ3" t="s">
        <v>87</v>
      </c>
      <c r="BK3" t="s">
        <v>87</v>
      </c>
      <c r="BL3" t="s">
        <v>87</v>
      </c>
      <c r="BM3" t="s">
        <v>87</v>
      </c>
      <c r="BN3" t="s">
        <v>87</v>
      </c>
      <c r="BO3" t="s">
        <v>87</v>
      </c>
      <c r="BP3" t="s">
        <v>87</v>
      </c>
      <c r="BQ3" t="s">
        <v>87</v>
      </c>
      <c r="BR3">
        <v>0.51816985632126467</v>
      </c>
      <c r="BS3">
        <v>0.51816985632126467</v>
      </c>
      <c r="BT3" t="s">
        <v>87</v>
      </c>
      <c r="BU3" t="s">
        <v>87</v>
      </c>
      <c r="BV3" t="s">
        <v>87</v>
      </c>
      <c r="BW3" t="s">
        <v>87</v>
      </c>
      <c r="BX3">
        <v>0</v>
      </c>
      <c r="BY3" t="s">
        <v>87</v>
      </c>
      <c r="BZ3" t="s">
        <v>87</v>
      </c>
    </row>
  </sheetData>
  <sortState ref="A2:XFC41">
    <sortCondition ref="BA2:BA4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12"/>
  <sheetViews>
    <sheetView topLeftCell="AK1" workbookViewId="0">
      <selection activeCell="A2" sqref="A2:XFD12"/>
    </sheetView>
  </sheetViews>
  <sheetFormatPr baseColWidth="10" defaultColWidth="8.7265625" defaultRowHeight="14.5" x14ac:dyDescent="0.35"/>
  <cols>
    <col min="9" max="9" width="31" bestFit="1" customWidth="1"/>
  </cols>
  <sheetData>
    <row r="1" spans="1:78" x14ac:dyDescent="0.3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49</v>
      </c>
      <c r="AW1" t="s">
        <v>50</v>
      </c>
      <c r="AX1" t="s">
        <v>51</v>
      </c>
      <c r="AY1" t="s">
        <v>52</v>
      </c>
      <c r="AZ1" t="s">
        <v>53</v>
      </c>
      <c r="BA1" s="1" t="s">
        <v>54</v>
      </c>
      <c r="BB1" t="s">
        <v>55</v>
      </c>
      <c r="BC1" t="s">
        <v>56</v>
      </c>
      <c r="BD1" t="s">
        <v>57</v>
      </c>
      <c r="BE1" t="s">
        <v>58</v>
      </c>
      <c r="BF1" t="s">
        <v>59</v>
      </c>
      <c r="BG1" t="s">
        <v>60</v>
      </c>
      <c r="BH1" t="s">
        <v>61</v>
      </c>
      <c r="BI1" t="s">
        <v>62</v>
      </c>
      <c r="BJ1" t="s">
        <v>63</v>
      </c>
      <c r="BK1" t="s">
        <v>64</v>
      </c>
      <c r="BL1" t="s">
        <v>65</v>
      </c>
      <c r="BM1" t="s">
        <v>66</v>
      </c>
      <c r="BN1" t="s">
        <v>67</v>
      </c>
      <c r="BO1" t="s">
        <v>68</v>
      </c>
      <c r="BP1" t="s">
        <v>69</v>
      </c>
      <c r="BQ1" t="s">
        <v>70</v>
      </c>
      <c r="BR1" t="s">
        <v>71</v>
      </c>
      <c r="BS1" t="s">
        <v>72</v>
      </c>
      <c r="BT1" t="s">
        <v>73</v>
      </c>
      <c r="BU1" t="s">
        <v>74</v>
      </c>
      <c r="BV1" t="s">
        <v>75</v>
      </c>
      <c r="BW1" t="s">
        <v>76</v>
      </c>
      <c r="BX1" t="s">
        <v>77</v>
      </c>
      <c r="BY1" t="s">
        <v>78</v>
      </c>
      <c r="BZ1" t="s">
        <v>79</v>
      </c>
    </row>
    <row r="2" spans="1:78" x14ac:dyDescent="0.35">
      <c r="A2" t="s">
        <v>129</v>
      </c>
      <c r="B2" t="s">
        <v>84</v>
      </c>
      <c r="C2">
        <v>8</v>
      </c>
      <c r="D2" t="s">
        <v>85</v>
      </c>
      <c r="E2">
        <v>1.233333</v>
      </c>
      <c r="F2">
        <v>103.233333</v>
      </c>
      <c r="G2">
        <v>1</v>
      </c>
      <c r="H2">
        <v>12440</v>
      </c>
      <c r="I2">
        <v>712.05687975048738</v>
      </c>
      <c r="J2">
        <v>14846.5</v>
      </c>
      <c r="K2">
        <v>16729</v>
      </c>
      <c r="L2">
        <v>12964</v>
      </c>
      <c r="M2" t="s">
        <v>130</v>
      </c>
      <c r="N2" t="s">
        <v>87</v>
      </c>
      <c r="O2" t="s">
        <v>87</v>
      </c>
      <c r="P2" t="s">
        <v>87</v>
      </c>
      <c r="Q2" t="s">
        <v>87</v>
      </c>
      <c r="R2" t="s">
        <v>87</v>
      </c>
      <c r="S2" t="s">
        <v>87</v>
      </c>
      <c r="T2" t="s">
        <v>88</v>
      </c>
      <c r="U2" t="s">
        <v>87</v>
      </c>
      <c r="V2" t="s">
        <v>87</v>
      </c>
      <c r="W2" t="s">
        <v>87</v>
      </c>
      <c r="X2" t="s">
        <v>87</v>
      </c>
      <c r="Y2">
        <v>0.01</v>
      </c>
      <c r="Z2">
        <v>0.05</v>
      </c>
      <c r="AA2" t="s">
        <v>87</v>
      </c>
      <c r="AB2" t="s">
        <v>87</v>
      </c>
      <c r="AC2">
        <v>0.5</v>
      </c>
      <c r="AD2">
        <v>0.03</v>
      </c>
      <c r="AE2" t="s">
        <v>87</v>
      </c>
      <c r="AF2">
        <v>0.1</v>
      </c>
      <c r="AG2" t="s">
        <v>87</v>
      </c>
      <c r="AH2" t="s">
        <v>87</v>
      </c>
      <c r="AI2" t="s">
        <v>87</v>
      </c>
      <c r="AJ2" t="s">
        <v>87</v>
      </c>
      <c r="AK2" t="s">
        <v>87</v>
      </c>
      <c r="AL2">
        <v>-38.549999999999997</v>
      </c>
      <c r="AM2" t="s">
        <v>87</v>
      </c>
      <c r="AN2">
        <v>0.51332251070842394</v>
      </c>
      <c r="AO2">
        <v>0.51332251070842394</v>
      </c>
      <c r="AP2">
        <v>-0.98333037776099996</v>
      </c>
      <c r="AQ2" t="s">
        <v>87</v>
      </c>
      <c r="AR2" t="s">
        <v>87</v>
      </c>
      <c r="AS2">
        <v>-0.61147736269399999</v>
      </c>
      <c r="AT2">
        <v>-0.496865303215</v>
      </c>
      <c r="AU2">
        <v>-1.01228008342E-3</v>
      </c>
      <c r="AV2">
        <v>0.49484074304800002</v>
      </c>
      <c r="AW2">
        <v>0.62119380888499998</v>
      </c>
      <c r="AX2" t="s">
        <v>87</v>
      </c>
      <c r="AY2" t="s">
        <v>87</v>
      </c>
      <c r="AZ2">
        <v>1.0229519843399999</v>
      </c>
      <c r="BA2">
        <v>1</v>
      </c>
      <c r="BB2">
        <v>5</v>
      </c>
      <c r="BC2" t="s">
        <v>164</v>
      </c>
      <c r="BD2" t="s">
        <v>130</v>
      </c>
      <c r="BE2" t="s">
        <v>131</v>
      </c>
      <c r="BF2" t="s">
        <v>87</v>
      </c>
      <c r="BG2" t="s">
        <v>87</v>
      </c>
      <c r="BH2">
        <v>0.05</v>
      </c>
      <c r="BI2">
        <v>0.05</v>
      </c>
      <c r="BJ2" t="s">
        <v>87</v>
      </c>
      <c r="BK2" t="s">
        <v>87</v>
      </c>
      <c r="BL2" t="s">
        <v>87</v>
      </c>
      <c r="BM2" t="s">
        <v>87</v>
      </c>
      <c r="BN2" t="s">
        <v>87</v>
      </c>
      <c r="BO2" t="s">
        <v>87</v>
      </c>
      <c r="BP2" t="s">
        <v>87</v>
      </c>
      <c r="BQ2" t="s">
        <v>87</v>
      </c>
      <c r="BR2">
        <v>0.51816985632126467</v>
      </c>
      <c r="BS2">
        <v>0.51816985632126467</v>
      </c>
      <c r="BT2" t="s">
        <v>87</v>
      </c>
      <c r="BU2" t="s">
        <v>87</v>
      </c>
      <c r="BV2" t="s">
        <v>87</v>
      </c>
      <c r="BW2" t="s">
        <v>87</v>
      </c>
      <c r="BX2">
        <v>0</v>
      </c>
      <c r="BY2" t="s">
        <v>87</v>
      </c>
      <c r="BZ2" t="s">
        <v>87</v>
      </c>
    </row>
    <row r="3" spans="1:78" x14ac:dyDescent="0.35">
      <c r="A3" t="s">
        <v>134</v>
      </c>
      <c r="B3" t="s">
        <v>84</v>
      </c>
      <c r="C3">
        <v>8</v>
      </c>
      <c r="D3" t="s">
        <v>85</v>
      </c>
      <c r="E3">
        <v>2.6</v>
      </c>
      <c r="F3">
        <v>101.516667</v>
      </c>
      <c r="G3">
        <v>1</v>
      </c>
      <c r="H3">
        <v>23800</v>
      </c>
      <c r="I3">
        <v>2551.9600310349692</v>
      </c>
      <c r="J3">
        <v>27814.5</v>
      </c>
      <c r="K3">
        <v>33130</v>
      </c>
      <c r="L3">
        <v>22499</v>
      </c>
      <c r="M3" t="s">
        <v>135</v>
      </c>
      <c r="N3" t="s">
        <v>87</v>
      </c>
      <c r="O3" t="s">
        <v>87</v>
      </c>
      <c r="P3" t="s">
        <v>87</v>
      </c>
      <c r="Q3" t="s">
        <v>87</v>
      </c>
      <c r="R3" t="s">
        <v>87</v>
      </c>
      <c r="S3" t="s">
        <v>87</v>
      </c>
      <c r="T3" t="s">
        <v>88</v>
      </c>
      <c r="U3" t="s">
        <v>87</v>
      </c>
      <c r="V3" t="s">
        <v>87</v>
      </c>
      <c r="W3" t="s">
        <v>87</v>
      </c>
      <c r="X3" t="s">
        <v>87</v>
      </c>
      <c r="Y3">
        <v>0.01</v>
      </c>
      <c r="Z3">
        <v>0.05</v>
      </c>
      <c r="AA3" t="s">
        <v>87</v>
      </c>
      <c r="AB3" t="s">
        <v>87</v>
      </c>
      <c r="AC3">
        <v>0.5</v>
      </c>
      <c r="AD3">
        <v>0.03</v>
      </c>
      <c r="AE3" t="s">
        <v>87</v>
      </c>
      <c r="AF3">
        <v>0.1</v>
      </c>
      <c r="AG3" t="s">
        <v>87</v>
      </c>
      <c r="AH3" t="s">
        <v>87</v>
      </c>
      <c r="AI3" t="s">
        <v>87</v>
      </c>
      <c r="AJ3" t="s">
        <v>87</v>
      </c>
      <c r="AK3" t="s">
        <v>87</v>
      </c>
      <c r="AL3">
        <v>-54.05</v>
      </c>
      <c r="AM3" t="s">
        <v>87</v>
      </c>
      <c r="AN3">
        <v>0.51332251070842394</v>
      </c>
      <c r="AO3">
        <v>0.51332251070842394</v>
      </c>
      <c r="AP3">
        <v>-1.62469702611</v>
      </c>
      <c r="AQ3" t="s">
        <v>87</v>
      </c>
      <c r="AR3" t="s">
        <v>87</v>
      </c>
      <c r="AS3">
        <v>-0.98952628340399995</v>
      </c>
      <c r="AT3">
        <v>-0.93374621645400002</v>
      </c>
      <c r="AU3">
        <v>2.0834737544E-2</v>
      </c>
      <c r="AV3">
        <v>0.97541569154200003</v>
      </c>
      <c r="AW3">
        <v>1.0649033408099999</v>
      </c>
      <c r="AX3" t="s">
        <v>87</v>
      </c>
      <c r="AY3" t="s">
        <v>87</v>
      </c>
      <c r="AZ3">
        <v>1.78853209895</v>
      </c>
      <c r="BA3">
        <v>1</v>
      </c>
      <c r="BB3">
        <v>5</v>
      </c>
      <c r="BC3" t="s">
        <v>164</v>
      </c>
      <c r="BD3" t="s">
        <v>135</v>
      </c>
      <c r="BE3" t="s">
        <v>131</v>
      </c>
      <c r="BF3" t="s">
        <v>87</v>
      </c>
      <c r="BG3" t="s">
        <v>87</v>
      </c>
      <c r="BH3">
        <v>0.05</v>
      </c>
      <c r="BI3">
        <v>0.05</v>
      </c>
      <c r="BJ3" t="s">
        <v>87</v>
      </c>
      <c r="BK3" t="s">
        <v>87</v>
      </c>
      <c r="BL3" t="s">
        <v>87</v>
      </c>
      <c r="BM3" t="s">
        <v>87</v>
      </c>
      <c r="BN3" t="s">
        <v>87</v>
      </c>
      <c r="BO3" t="s">
        <v>87</v>
      </c>
      <c r="BP3" t="s">
        <v>87</v>
      </c>
      <c r="BQ3" t="s">
        <v>87</v>
      </c>
      <c r="BR3">
        <v>0.51816985632126467</v>
      </c>
      <c r="BS3">
        <v>0.51816985632126467</v>
      </c>
      <c r="BT3" t="s">
        <v>87</v>
      </c>
      <c r="BU3" t="s">
        <v>87</v>
      </c>
      <c r="BV3" t="s">
        <v>87</v>
      </c>
      <c r="BW3" t="s">
        <v>87</v>
      </c>
      <c r="BX3">
        <v>0</v>
      </c>
      <c r="BY3" t="s">
        <v>87</v>
      </c>
      <c r="BZ3" t="s">
        <v>87</v>
      </c>
    </row>
    <row r="4" spans="1:78" x14ac:dyDescent="0.35">
      <c r="A4" t="s">
        <v>136</v>
      </c>
      <c r="B4" t="s">
        <v>84</v>
      </c>
      <c r="C4">
        <v>8</v>
      </c>
      <c r="D4" t="s">
        <v>85</v>
      </c>
      <c r="E4">
        <v>2.6</v>
      </c>
      <c r="F4">
        <v>101.516667</v>
      </c>
      <c r="G4">
        <v>1</v>
      </c>
      <c r="H4">
        <v>23800</v>
      </c>
      <c r="I4">
        <v>1932.5889371514056</v>
      </c>
      <c r="J4">
        <v>27643</v>
      </c>
      <c r="K4">
        <v>31527</v>
      </c>
      <c r="L4">
        <v>23759</v>
      </c>
      <c r="M4" t="s">
        <v>135</v>
      </c>
      <c r="N4" t="s">
        <v>87</v>
      </c>
      <c r="O4" t="s">
        <v>87</v>
      </c>
      <c r="P4" t="s">
        <v>87</v>
      </c>
      <c r="Q4" t="s">
        <v>87</v>
      </c>
      <c r="R4" t="s">
        <v>87</v>
      </c>
      <c r="S4" t="s">
        <v>87</v>
      </c>
      <c r="T4" t="s">
        <v>88</v>
      </c>
      <c r="U4" t="s">
        <v>87</v>
      </c>
      <c r="V4" t="s">
        <v>87</v>
      </c>
      <c r="W4" t="s">
        <v>87</v>
      </c>
      <c r="X4" t="s">
        <v>87</v>
      </c>
      <c r="Y4">
        <v>0.01</v>
      </c>
      <c r="Z4">
        <v>0.05</v>
      </c>
      <c r="AA4" t="s">
        <v>87</v>
      </c>
      <c r="AB4" t="s">
        <v>87</v>
      </c>
      <c r="AC4">
        <v>0.5</v>
      </c>
      <c r="AD4">
        <v>0.03</v>
      </c>
      <c r="AE4" t="s">
        <v>87</v>
      </c>
      <c r="AF4">
        <v>0.1</v>
      </c>
      <c r="AG4" t="s">
        <v>87</v>
      </c>
      <c r="AH4" t="s">
        <v>87</v>
      </c>
      <c r="AI4" t="s">
        <v>87</v>
      </c>
      <c r="AJ4" t="s">
        <v>87</v>
      </c>
      <c r="AK4" t="s">
        <v>87</v>
      </c>
      <c r="AL4">
        <v>-54.05</v>
      </c>
      <c r="AM4" t="s">
        <v>87</v>
      </c>
      <c r="AN4">
        <v>0.51332251070842394</v>
      </c>
      <c r="AO4">
        <v>0.51332251070842394</v>
      </c>
      <c r="AP4">
        <v>-1.62469702611</v>
      </c>
      <c r="AQ4" t="s">
        <v>87</v>
      </c>
      <c r="AR4" t="s">
        <v>87</v>
      </c>
      <c r="AS4">
        <v>-0.98952628340399995</v>
      </c>
      <c r="AT4">
        <v>-0.93374621645400002</v>
      </c>
      <c r="AU4">
        <v>2.0834737544E-2</v>
      </c>
      <c r="AV4">
        <v>0.97541569154200003</v>
      </c>
      <c r="AW4">
        <v>1.0649033408099999</v>
      </c>
      <c r="AX4" t="s">
        <v>87</v>
      </c>
      <c r="AY4" t="s">
        <v>87</v>
      </c>
      <c r="AZ4">
        <v>1.78853209895</v>
      </c>
      <c r="BA4">
        <v>1</v>
      </c>
      <c r="BB4">
        <v>5</v>
      </c>
      <c r="BC4" t="s">
        <v>164</v>
      </c>
      <c r="BD4" t="s">
        <v>135</v>
      </c>
      <c r="BE4" t="s">
        <v>131</v>
      </c>
      <c r="BF4" t="s">
        <v>87</v>
      </c>
      <c r="BG4" t="s">
        <v>87</v>
      </c>
      <c r="BH4">
        <v>0.05</v>
      </c>
      <c r="BI4">
        <v>0.05</v>
      </c>
      <c r="BJ4" t="s">
        <v>87</v>
      </c>
      <c r="BK4" t="s">
        <v>87</v>
      </c>
      <c r="BL4" t="s">
        <v>87</v>
      </c>
      <c r="BM4" t="s">
        <v>87</v>
      </c>
      <c r="BN4" t="s">
        <v>87</v>
      </c>
      <c r="BO4" t="s">
        <v>87</v>
      </c>
      <c r="BP4" t="s">
        <v>87</v>
      </c>
      <c r="BQ4" t="s">
        <v>87</v>
      </c>
      <c r="BR4">
        <v>0.51816985632126467</v>
      </c>
      <c r="BS4">
        <v>0.51816985632126467</v>
      </c>
      <c r="BT4" t="s">
        <v>87</v>
      </c>
      <c r="BU4" t="s">
        <v>87</v>
      </c>
      <c r="BV4" t="s">
        <v>87</v>
      </c>
      <c r="BW4" t="s">
        <v>87</v>
      </c>
      <c r="BX4">
        <v>0</v>
      </c>
      <c r="BY4" t="s">
        <v>87</v>
      </c>
      <c r="BZ4" t="s">
        <v>87</v>
      </c>
    </row>
    <row r="5" spans="1:78" x14ac:dyDescent="0.35">
      <c r="A5" t="s">
        <v>137</v>
      </c>
      <c r="B5" t="s">
        <v>84</v>
      </c>
      <c r="C5">
        <v>8</v>
      </c>
      <c r="D5" t="s">
        <v>85</v>
      </c>
      <c r="E5">
        <v>1.983333</v>
      </c>
      <c r="F5">
        <v>102.283333</v>
      </c>
      <c r="G5">
        <v>1</v>
      </c>
      <c r="H5">
        <v>26330</v>
      </c>
      <c r="I5">
        <v>3411.4659605512702</v>
      </c>
      <c r="J5">
        <v>30511.5</v>
      </c>
      <c r="K5">
        <v>37720</v>
      </c>
      <c r="L5">
        <v>23303</v>
      </c>
      <c r="M5" t="s">
        <v>138</v>
      </c>
      <c r="N5" t="s">
        <v>87</v>
      </c>
      <c r="O5" t="s">
        <v>87</v>
      </c>
      <c r="P5" t="s">
        <v>87</v>
      </c>
      <c r="Q5" t="s">
        <v>87</v>
      </c>
      <c r="R5" t="s">
        <v>87</v>
      </c>
      <c r="S5" t="s">
        <v>87</v>
      </c>
      <c r="T5" t="s">
        <v>88</v>
      </c>
      <c r="U5" t="s">
        <v>87</v>
      </c>
      <c r="V5" t="s">
        <v>87</v>
      </c>
      <c r="W5" t="s">
        <v>87</v>
      </c>
      <c r="X5" t="s">
        <v>87</v>
      </c>
      <c r="Y5">
        <v>0.01</v>
      </c>
      <c r="Z5">
        <v>0.05</v>
      </c>
      <c r="AA5" t="s">
        <v>87</v>
      </c>
      <c r="AB5" t="s">
        <v>87</v>
      </c>
      <c r="AC5">
        <v>0.5</v>
      </c>
      <c r="AD5">
        <v>0.03</v>
      </c>
      <c r="AE5" t="s">
        <v>87</v>
      </c>
      <c r="AF5">
        <v>0.1</v>
      </c>
      <c r="AG5" t="s">
        <v>87</v>
      </c>
      <c r="AH5" t="s">
        <v>87</v>
      </c>
      <c r="AI5" t="s">
        <v>87</v>
      </c>
      <c r="AJ5" t="s">
        <v>87</v>
      </c>
      <c r="AK5" t="s">
        <v>87</v>
      </c>
      <c r="AL5">
        <v>-35.450000000000003</v>
      </c>
      <c r="AM5" t="s">
        <v>87</v>
      </c>
      <c r="AN5">
        <v>0.51332251070842394</v>
      </c>
      <c r="AO5">
        <v>0.51332251070842394</v>
      </c>
      <c r="AP5">
        <v>-0.94646104048699997</v>
      </c>
      <c r="AQ5" t="s">
        <v>87</v>
      </c>
      <c r="AR5" t="s">
        <v>87</v>
      </c>
      <c r="AS5">
        <v>-0.59506750775600004</v>
      </c>
      <c r="AT5">
        <v>-0.54892775276799999</v>
      </c>
      <c r="AU5">
        <v>5.5557026039500003E-3</v>
      </c>
      <c r="AV5">
        <v>0.56003915797600001</v>
      </c>
      <c r="AW5">
        <v>0.64831127097899999</v>
      </c>
      <c r="AX5" t="s">
        <v>87</v>
      </c>
      <c r="AY5" t="s">
        <v>87</v>
      </c>
      <c r="AZ5">
        <v>1.08272973475</v>
      </c>
      <c r="BA5">
        <v>1</v>
      </c>
      <c r="BB5">
        <v>5</v>
      </c>
      <c r="BC5" t="s">
        <v>164</v>
      </c>
      <c r="BD5" t="s">
        <v>138</v>
      </c>
      <c r="BE5" t="s">
        <v>131</v>
      </c>
      <c r="BF5" t="s">
        <v>87</v>
      </c>
      <c r="BG5" t="s">
        <v>87</v>
      </c>
      <c r="BH5">
        <v>0.05</v>
      </c>
      <c r="BI5">
        <v>0.05</v>
      </c>
      <c r="BJ5" t="s">
        <v>87</v>
      </c>
      <c r="BK5" t="s">
        <v>87</v>
      </c>
      <c r="BL5" t="s">
        <v>87</v>
      </c>
      <c r="BM5" t="s">
        <v>87</v>
      </c>
      <c r="BN5" t="s">
        <v>87</v>
      </c>
      <c r="BO5" t="s">
        <v>87</v>
      </c>
      <c r="BP5" t="s">
        <v>87</v>
      </c>
      <c r="BQ5" t="s">
        <v>87</v>
      </c>
      <c r="BR5">
        <v>0.51816985632126467</v>
      </c>
      <c r="BS5">
        <v>0.51816985632126467</v>
      </c>
      <c r="BT5" t="s">
        <v>87</v>
      </c>
      <c r="BU5" t="s">
        <v>87</v>
      </c>
      <c r="BV5" t="s">
        <v>87</v>
      </c>
      <c r="BW5" t="s">
        <v>87</v>
      </c>
      <c r="BX5">
        <v>0</v>
      </c>
      <c r="BY5" t="s">
        <v>87</v>
      </c>
      <c r="BZ5" t="s">
        <v>87</v>
      </c>
    </row>
    <row r="6" spans="1:78" x14ac:dyDescent="0.35">
      <c r="A6" t="s">
        <v>139</v>
      </c>
      <c r="B6" t="s">
        <v>84</v>
      </c>
      <c r="C6">
        <v>8</v>
      </c>
      <c r="D6" t="s">
        <v>85</v>
      </c>
      <c r="E6">
        <v>1.983333</v>
      </c>
      <c r="F6">
        <v>102.283333</v>
      </c>
      <c r="G6">
        <v>1</v>
      </c>
      <c r="H6">
        <v>26330</v>
      </c>
      <c r="I6">
        <v>2382.0999139414785</v>
      </c>
      <c r="J6">
        <v>30416.5</v>
      </c>
      <c r="K6">
        <v>35080</v>
      </c>
      <c r="L6">
        <v>25753</v>
      </c>
      <c r="M6" t="s">
        <v>138</v>
      </c>
      <c r="N6" t="s">
        <v>87</v>
      </c>
      <c r="O6" t="s">
        <v>87</v>
      </c>
      <c r="P6" t="s">
        <v>87</v>
      </c>
      <c r="Q6" t="s">
        <v>87</v>
      </c>
      <c r="R6" t="s">
        <v>87</v>
      </c>
      <c r="S6" t="s">
        <v>87</v>
      </c>
      <c r="T6" t="s">
        <v>88</v>
      </c>
      <c r="U6" t="s">
        <v>87</v>
      </c>
      <c r="V6" t="s">
        <v>87</v>
      </c>
      <c r="W6" t="s">
        <v>87</v>
      </c>
      <c r="X6" t="s">
        <v>87</v>
      </c>
      <c r="Y6">
        <v>0.01</v>
      </c>
      <c r="Z6">
        <v>0.05</v>
      </c>
      <c r="AA6" t="s">
        <v>87</v>
      </c>
      <c r="AB6" t="s">
        <v>87</v>
      </c>
      <c r="AC6">
        <v>0.5</v>
      </c>
      <c r="AD6">
        <v>0.03</v>
      </c>
      <c r="AE6" t="s">
        <v>87</v>
      </c>
      <c r="AF6">
        <v>0.1</v>
      </c>
      <c r="AG6" t="s">
        <v>87</v>
      </c>
      <c r="AH6" t="s">
        <v>87</v>
      </c>
      <c r="AI6" t="s">
        <v>87</v>
      </c>
      <c r="AJ6" t="s">
        <v>87</v>
      </c>
      <c r="AK6" t="s">
        <v>87</v>
      </c>
      <c r="AL6">
        <v>-35.450000000000003</v>
      </c>
      <c r="AM6" t="s">
        <v>87</v>
      </c>
      <c r="AN6">
        <v>0.51332251070842394</v>
      </c>
      <c r="AO6">
        <v>0.51332251070842394</v>
      </c>
      <c r="AP6">
        <v>-0.94646104048699997</v>
      </c>
      <c r="AQ6" t="s">
        <v>87</v>
      </c>
      <c r="AR6" t="s">
        <v>87</v>
      </c>
      <c r="AS6">
        <v>-0.59506750775600004</v>
      </c>
      <c r="AT6">
        <v>-0.54892775276799999</v>
      </c>
      <c r="AU6">
        <v>5.5557026039500003E-3</v>
      </c>
      <c r="AV6">
        <v>0.56003915797600001</v>
      </c>
      <c r="AW6">
        <v>0.64831127097899999</v>
      </c>
      <c r="AX6" t="s">
        <v>87</v>
      </c>
      <c r="AY6" t="s">
        <v>87</v>
      </c>
      <c r="AZ6">
        <v>1.08272973475</v>
      </c>
      <c r="BA6">
        <v>1</v>
      </c>
      <c r="BB6">
        <v>5</v>
      </c>
      <c r="BC6" t="s">
        <v>164</v>
      </c>
      <c r="BD6" t="s">
        <v>138</v>
      </c>
      <c r="BE6" t="s">
        <v>131</v>
      </c>
      <c r="BF6" t="s">
        <v>87</v>
      </c>
      <c r="BG6" t="s">
        <v>87</v>
      </c>
      <c r="BH6">
        <v>0.05</v>
      </c>
      <c r="BI6">
        <v>0.05</v>
      </c>
      <c r="BJ6" t="s">
        <v>87</v>
      </c>
      <c r="BK6" t="s">
        <v>87</v>
      </c>
      <c r="BL6" t="s">
        <v>87</v>
      </c>
      <c r="BM6" t="s">
        <v>87</v>
      </c>
      <c r="BN6" t="s">
        <v>87</v>
      </c>
      <c r="BO6" t="s">
        <v>87</v>
      </c>
      <c r="BP6" t="s">
        <v>87</v>
      </c>
      <c r="BQ6" t="s">
        <v>87</v>
      </c>
      <c r="BR6">
        <v>0.51816985632126467</v>
      </c>
      <c r="BS6">
        <v>0.51816985632126467</v>
      </c>
      <c r="BT6" t="s">
        <v>87</v>
      </c>
      <c r="BU6" t="s">
        <v>87</v>
      </c>
      <c r="BV6" t="s">
        <v>87</v>
      </c>
      <c r="BW6" t="s">
        <v>87</v>
      </c>
      <c r="BX6">
        <v>0</v>
      </c>
      <c r="BY6" t="s">
        <v>87</v>
      </c>
      <c r="BZ6" t="s">
        <v>87</v>
      </c>
    </row>
    <row r="7" spans="1:78" x14ac:dyDescent="0.35">
      <c r="A7" t="s">
        <v>140</v>
      </c>
      <c r="B7" t="s">
        <v>84</v>
      </c>
      <c r="C7">
        <v>8</v>
      </c>
      <c r="D7" t="s">
        <v>85</v>
      </c>
      <c r="E7">
        <v>2.5666669999999998</v>
      </c>
      <c r="F7">
        <v>101.5</v>
      </c>
      <c r="G7">
        <v>1</v>
      </c>
      <c r="H7">
        <v>27400</v>
      </c>
      <c r="I7">
        <v>1004.987562112089</v>
      </c>
      <c r="J7">
        <v>31562.5</v>
      </c>
      <c r="K7">
        <v>33650</v>
      </c>
      <c r="L7">
        <v>29475</v>
      </c>
      <c r="M7" t="s">
        <v>141</v>
      </c>
      <c r="N7" t="s">
        <v>87</v>
      </c>
      <c r="O7" t="s">
        <v>87</v>
      </c>
      <c r="P7" t="s">
        <v>87</v>
      </c>
      <c r="Q7" t="s">
        <v>87</v>
      </c>
      <c r="R7" t="s">
        <v>87</v>
      </c>
      <c r="S7" t="s">
        <v>87</v>
      </c>
      <c r="T7" t="s">
        <v>88</v>
      </c>
      <c r="U7" t="s">
        <v>87</v>
      </c>
      <c r="V7" t="s">
        <v>87</v>
      </c>
      <c r="W7" t="s">
        <v>87</v>
      </c>
      <c r="X7" t="s">
        <v>87</v>
      </c>
      <c r="Y7">
        <v>0.01</v>
      </c>
      <c r="Z7">
        <v>0.05</v>
      </c>
      <c r="AA7" t="s">
        <v>87</v>
      </c>
      <c r="AB7" t="s">
        <v>87</v>
      </c>
      <c r="AC7">
        <v>0.5</v>
      </c>
      <c r="AD7">
        <v>0.03</v>
      </c>
      <c r="AE7" t="s">
        <v>87</v>
      </c>
      <c r="AF7">
        <v>0.1</v>
      </c>
      <c r="AG7" t="s">
        <v>87</v>
      </c>
      <c r="AH7" t="s">
        <v>87</v>
      </c>
      <c r="AI7" t="s">
        <v>87</v>
      </c>
      <c r="AJ7" t="s">
        <v>87</v>
      </c>
      <c r="AK7" t="s">
        <v>87</v>
      </c>
      <c r="AL7">
        <v>-65.8</v>
      </c>
      <c r="AM7" t="s">
        <v>87</v>
      </c>
      <c r="AN7">
        <v>0.51332251070842394</v>
      </c>
      <c r="AO7">
        <v>0.51332251070842394</v>
      </c>
      <c r="AP7">
        <v>-1.62536387139</v>
      </c>
      <c r="AQ7" t="s">
        <v>87</v>
      </c>
      <c r="AR7" t="s">
        <v>87</v>
      </c>
      <c r="AS7">
        <v>-0.99085083012899999</v>
      </c>
      <c r="AT7">
        <v>-0.93517428962000004</v>
      </c>
      <c r="AU7">
        <v>2.1830150859499999E-2</v>
      </c>
      <c r="AV7">
        <v>0.97883459133899997</v>
      </c>
      <c r="AW7">
        <v>1.0684275045</v>
      </c>
      <c r="AX7" t="s">
        <v>87</v>
      </c>
      <c r="AY7" t="s">
        <v>87</v>
      </c>
      <c r="AZ7">
        <v>1.7945713351899999</v>
      </c>
      <c r="BA7">
        <v>1</v>
      </c>
      <c r="BB7">
        <v>5</v>
      </c>
      <c r="BC7" t="s">
        <v>164</v>
      </c>
      <c r="BD7" t="s">
        <v>141</v>
      </c>
      <c r="BE7" t="s">
        <v>131</v>
      </c>
      <c r="BF7" t="s">
        <v>87</v>
      </c>
      <c r="BG7" t="s">
        <v>87</v>
      </c>
      <c r="BH7">
        <v>0.05</v>
      </c>
      <c r="BI7">
        <v>0.05</v>
      </c>
      <c r="BJ7" t="s">
        <v>87</v>
      </c>
      <c r="BK7" t="s">
        <v>87</v>
      </c>
      <c r="BL7" t="s">
        <v>87</v>
      </c>
      <c r="BM7" t="s">
        <v>87</v>
      </c>
      <c r="BN7" t="s">
        <v>87</v>
      </c>
      <c r="BO7" t="s">
        <v>87</v>
      </c>
      <c r="BP7" t="s">
        <v>87</v>
      </c>
      <c r="BQ7" t="s">
        <v>87</v>
      </c>
      <c r="BR7">
        <v>0.51816985632126467</v>
      </c>
      <c r="BS7">
        <v>0.51816985632126467</v>
      </c>
      <c r="BT7" t="s">
        <v>87</v>
      </c>
      <c r="BU7" t="s">
        <v>87</v>
      </c>
      <c r="BV7" t="s">
        <v>87</v>
      </c>
      <c r="BW7" t="s">
        <v>87</v>
      </c>
      <c r="BX7">
        <v>0</v>
      </c>
      <c r="BY7" t="s">
        <v>87</v>
      </c>
      <c r="BZ7" t="s">
        <v>87</v>
      </c>
    </row>
    <row r="8" spans="1:78" x14ac:dyDescent="0.35">
      <c r="A8" t="s">
        <v>142</v>
      </c>
      <c r="B8" t="s">
        <v>84</v>
      </c>
      <c r="C8">
        <v>8</v>
      </c>
      <c r="D8" t="s">
        <v>85</v>
      </c>
      <c r="E8">
        <v>2.5666669999999998</v>
      </c>
      <c r="F8">
        <v>101.5</v>
      </c>
      <c r="G8">
        <v>1</v>
      </c>
      <c r="H8">
        <v>27400</v>
      </c>
      <c r="I8">
        <v>895.60035730229583</v>
      </c>
      <c r="J8">
        <v>31585.5</v>
      </c>
      <c r="K8">
        <v>33497</v>
      </c>
      <c r="L8">
        <v>29674</v>
      </c>
      <c r="M8" t="s">
        <v>141</v>
      </c>
      <c r="N8" t="s">
        <v>87</v>
      </c>
      <c r="O8" t="s">
        <v>87</v>
      </c>
      <c r="P8" t="s">
        <v>87</v>
      </c>
      <c r="Q8" t="s">
        <v>87</v>
      </c>
      <c r="R8" t="s">
        <v>87</v>
      </c>
      <c r="S8" t="s">
        <v>87</v>
      </c>
      <c r="T8" t="s">
        <v>88</v>
      </c>
      <c r="U8" t="s">
        <v>87</v>
      </c>
      <c r="V8" t="s">
        <v>87</v>
      </c>
      <c r="W8" t="s">
        <v>87</v>
      </c>
      <c r="X8" t="s">
        <v>87</v>
      </c>
      <c r="Y8">
        <v>0.01</v>
      </c>
      <c r="Z8">
        <v>0.05</v>
      </c>
      <c r="AA8" t="s">
        <v>87</v>
      </c>
      <c r="AB8" t="s">
        <v>87</v>
      </c>
      <c r="AC8">
        <v>0.5</v>
      </c>
      <c r="AD8">
        <v>0.03</v>
      </c>
      <c r="AE8" t="s">
        <v>87</v>
      </c>
      <c r="AF8">
        <v>0.1</v>
      </c>
      <c r="AG8" t="s">
        <v>87</v>
      </c>
      <c r="AH8" t="s">
        <v>87</v>
      </c>
      <c r="AI8" t="s">
        <v>87</v>
      </c>
      <c r="AJ8" t="s">
        <v>87</v>
      </c>
      <c r="AK8" t="s">
        <v>87</v>
      </c>
      <c r="AL8">
        <v>-65.8</v>
      </c>
      <c r="AM8" t="s">
        <v>87</v>
      </c>
      <c r="AN8">
        <v>0.51332251070842394</v>
      </c>
      <c r="AO8">
        <v>0.51332251070842394</v>
      </c>
      <c r="AP8">
        <v>-1.62536387139</v>
      </c>
      <c r="AQ8" t="s">
        <v>87</v>
      </c>
      <c r="AR8" t="s">
        <v>87</v>
      </c>
      <c r="AS8">
        <v>-0.99085083012899999</v>
      </c>
      <c r="AT8">
        <v>-0.93517428962000004</v>
      </c>
      <c r="AU8">
        <v>2.1830150859499999E-2</v>
      </c>
      <c r="AV8">
        <v>0.97883459133899997</v>
      </c>
      <c r="AW8">
        <v>1.0684275045</v>
      </c>
      <c r="AX8" t="s">
        <v>87</v>
      </c>
      <c r="AY8" t="s">
        <v>87</v>
      </c>
      <c r="AZ8">
        <v>1.7945713351899999</v>
      </c>
      <c r="BA8">
        <v>1</v>
      </c>
      <c r="BB8">
        <v>5</v>
      </c>
      <c r="BC8" t="s">
        <v>164</v>
      </c>
      <c r="BD8" t="s">
        <v>141</v>
      </c>
      <c r="BE8" t="s">
        <v>131</v>
      </c>
      <c r="BF8" t="s">
        <v>87</v>
      </c>
      <c r="BG8" t="s">
        <v>87</v>
      </c>
      <c r="BH8">
        <v>0.05</v>
      </c>
      <c r="BI8">
        <v>0.05</v>
      </c>
      <c r="BJ8" t="s">
        <v>87</v>
      </c>
      <c r="BK8" t="s">
        <v>87</v>
      </c>
      <c r="BL8" t="s">
        <v>87</v>
      </c>
      <c r="BM8" t="s">
        <v>87</v>
      </c>
      <c r="BN8" t="s">
        <v>87</v>
      </c>
      <c r="BO8" t="s">
        <v>87</v>
      </c>
      <c r="BP8" t="s">
        <v>87</v>
      </c>
      <c r="BQ8" t="s">
        <v>87</v>
      </c>
      <c r="BR8">
        <v>0.51816985632126467</v>
      </c>
      <c r="BS8">
        <v>0.51816985632126467</v>
      </c>
      <c r="BT8" t="s">
        <v>87</v>
      </c>
      <c r="BU8" t="s">
        <v>87</v>
      </c>
      <c r="BV8" t="s">
        <v>87</v>
      </c>
      <c r="BW8" t="s">
        <v>87</v>
      </c>
      <c r="BX8">
        <v>0</v>
      </c>
      <c r="BY8" t="s">
        <v>87</v>
      </c>
      <c r="BZ8" t="s">
        <v>87</v>
      </c>
    </row>
    <row r="9" spans="1:78" x14ac:dyDescent="0.35">
      <c r="A9" t="s">
        <v>143</v>
      </c>
      <c r="B9" t="s">
        <v>84</v>
      </c>
      <c r="C9">
        <v>8</v>
      </c>
      <c r="D9" t="s">
        <v>85</v>
      </c>
      <c r="E9">
        <v>1.5</v>
      </c>
      <c r="F9">
        <v>103.11666700000001</v>
      </c>
      <c r="G9">
        <v>1</v>
      </c>
      <c r="H9">
        <v>32800</v>
      </c>
      <c r="I9">
        <v>2172.3029254687294</v>
      </c>
      <c r="J9">
        <v>37157</v>
      </c>
      <c r="K9">
        <v>41592</v>
      </c>
      <c r="L9">
        <v>32722</v>
      </c>
      <c r="M9" t="s">
        <v>144</v>
      </c>
      <c r="N9" t="s">
        <v>87</v>
      </c>
      <c r="O9" t="s">
        <v>87</v>
      </c>
      <c r="P9" t="s">
        <v>87</v>
      </c>
      <c r="Q9" t="s">
        <v>87</v>
      </c>
      <c r="R9" t="s">
        <v>87</v>
      </c>
      <c r="S9" t="s">
        <v>87</v>
      </c>
      <c r="T9" t="s">
        <v>88</v>
      </c>
      <c r="U9" t="s">
        <v>87</v>
      </c>
      <c r="V9" t="s">
        <v>87</v>
      </c>
      <c r="W9" t="s">
        <v>87</v>
      </c>
      <c r="X9" t="s">
        <v>87</v>
      </c>
      <c r="Y9">
        <v>0.01</v>
      </c>
      <c r="Z9">
        <v>0.05</v>
      </c>
      <c r="AA9" t="s">
        <v>87</v>
      </c>
      <c r="AB9" t="s">
        <v>87</v>
      </c>
      <c r="AC9">
        <v>0.5</v>
      </c>
      <c r="AD9">
        <v>0.03</v>
      </c>
      <c r="AE9" t="s">
        <v>87</v>
      </c>
      <c r="AF9">
        <v>0.1</v>
      </c>
      <c r="AG9" t="s">
        <v>87</v>
      </c>
      <c r="AH9" t="s">
        <v>87</v>
      </c>
      <c r="AI9" t="s">
        <v>87</v>
      </c>
      <c r="AJ9" t="s">
        <v>87</v>
      </c>
      <c r="AK9" t="s">
        <v>87</v>
      </c>
      <c r="AL9">
        <v>-35.15</v>
      </c>
      <c r="AM9" t="s">
        <v>87</v>
      </c>
      <c r="AN9">
        <v>0.51332251070842394</v>
      </c>
      <c r="AO9">
        <v>0.51332251070842394</v>
      </c>
      <c r="AP9">
        <v>-0.96738510257900001</v>
      </c>
      <c r="AQ9" t="s">
        <v>87</v>
      </c>
      <c r="AR9" t="s">
        <v>87</v>
      </c>
      <c r="AS9">
        <v>-0.60743748163099998</v>
      </c>
      <c r="AT9">
        <v>-0.507011641269</v>
      </c>
      <c r="AU9">
        <v>-1.54530610127E-3</v>
      </c>
      <c r="AV9">
        <v>0.50392102906699998</v>
      </c>
      <c r="AW9">
        <v>0.62827355059400003</v>
      </c>
      <c r="AX9" t="s">
        <v>87</v>
      </c>
      <c r="AY9" t="s">
        <v>87</v>
      </c>
      <c r="AZ9">
        <v>1.0358258034800001</v>
      </c>
      <c r="BA9">
        <v>1</v>
      </c>
      <c r="BB9">
        <v>5</v>
      </c>
      <c r="BC9" t="s">
        <v>164</v>
      </c>
      <c r="BD9" t="s">
        <v>144</v>
      </c>
      <c r="BE9" t="s">
        <v>131</v>
      </c>
      <c r="BF9" t="s">
        <v>87</v>
      </c>
      <c r="BG9" t="s">
        <v>87</v>
      </c>
      <c r="BH9">
        <v>0.05</v>
      </c>
      <c r="BI9">
        <v>0.05</v>
      </c>
      <c r="BJ9" t="s">
        <v>87</v>
      </c>
      <c r="BK9" t="s">
        <v>87</v>
      </c>
      <c r="BL9" t="s">
        <v>87</v>
      </c>
      <c r="BM9" t="s">
        <v>87</v>
      </c>
      <c r="BN9" t="s">
        <v>87</v>
      </c>
      <c r="BO9" t="s">
        <v>87</v>
      </c>
      <c r="BP9" t="s">
        <v>87</v>
      </c>
      <c r="BQ9" t="s">
        <v>87</v>
      </c>
      <c r="BR9">
        <v>0.51816985632126467</v>
      </c>
      <c r="BS9">
        <v>0.51816985632126467</v>
      </c>
      <c r="BT9" t="s">
        <v>87</v>
      </c>
      <c r="BU9" t="s">
        <v>87</v>
      </c>
      <c r="BV9" t="s">
        <v>87</v>
      </c>
      <c r="BW9" t="s">
        <v>87</v>
      </c>
      <c r="BX9">
        <v>0</v>
      </c>
      <c r="BY9" t="s">
        <v>87</v>
      </c>
      <c r="BZ9" t="s">
        <v>87</v>
      </c>
    </row>
    <row r="10" spans="1:78" x14ac:dyDescent="0.35">
      <c r="A10" t="s">
        <v>145</v>
      </c>
      <c r="B10" t="s">
        <v>84</v>
      </c>
      <c r="C10">
        <v>8</v>
      </c>
      <c r="D10" t="s">
        <v>85</v>
      </c>
      <c r="E10">
        <v>1.5</v>
      </c>
      <c r="F10">
        <v>103.11666700000001</v>
      </c>
      <c r="G10">
        <v>1</v>
      </c>
      <c r="H10">
        <v>32800</v>
      </c>
      <c r="I10">
        <v>1702.93863659264</v>
      </c>
      <c r="J10">
        <v>37249</v>
      </c>
      <c r="K10">
        <v>40795</v>
      </c>
      <c r="L10">
        <v>33703</v>
      </c>
      <c r="M10" t="s">
        <v>144</v>
      </c>
      <c r="N10" t="s">
        <v>87</v>
      </c>
      <c r="O10" t="s">
        <v>87</v>
      </c>
      <c r="P10" t="s">
        <v>87</v>
      </c>
      <c r="Q10" t="s">
        <v>87</v>
      </c>
      <c r="R10" t="s">
        <v>87</v>
      </c>
      <c r="S10" t="s">
        <v>87</v>
      </c>
      <c r="T10" t="s">
        <v>88</v>
      </c>
      <c r="U10" t="s">
        <v>87</v>
      </c>
      <c r="V10" t="s">
        <v>87</v>
      </c>
      <c r="W10" t="s">
        <v>87</v>
      </c>
      <c r="X10" t="s">
        <v>87</v>
      </c>
      <c r="Y10">
        <v>0.01</v>
      </c>
      <c r="Z10">
        <v>0.05</v>
      </c>
      <c r="AA10" t="s">
        <v>87</v>
      </c>
      <c r="AB10" t="s">
        <v>87</v>
      </c>
      <c r="AC10">
        <v>0.5</v>
      </c>
      <c r="AD10">
        <v>0.03</v>
      </c>
      <c r="AE10" t="s">
        <v>87</v>
      </c>
      <c r="AF10">
        <v>0.1</v>
      </c>
      <c r="AG10" t="s">
        <v>87</v>
      </c>
      <c r="AH10" t="s">
        <v>87</v>
      </c>
      <c r="AI10" t="s">
        <v>87</v>
      </c>
      <c r="AJ10" t="s">
        <v>87</v>
      </c>
      <c r="AK10" t="s">
        <v>87</v>
      </c>
      <c r="AL10">
        <v>-35.15</v>
      </c>
      <c r="AM10" t="s">
        <v>87</v>
      </c>
      <c r="AN10">
        <v>0.51332251070842394</v>
      </c>
      <c r="AO10">
        <v>0.51332251070842394</v>
      </c>
      <c r="AP10">
        <v>-0.96738510257900001</v>
      </c>
      <c r="AQ10" t="s">
        <v>87</v>
      </c>
      <c r="AR10" t="s">
        <v>87</v>
      </c>
      <c r="AS10">
        <v>-0.60743748163099998</v>
      </c>
      <c r="AT10">
        <v>-0.507011641269</v>
      </c>
      <c r="AU10">
        <v>-1.54530610127E-3</v>
      </c>
      <c r="AV10">
        <v>0.50392102906699998</v>
      </c>
      <c r="AW10">
        <v>0.62827355059400003</v>
      </c>
      <c r="AX10" t="s">
        <v>87</v>
      </c>
      <c r="AY10" t="s">
        <v>87</v>
      </c>
      <c r="AZ10">
        <v>1.0358258034800001</v>
      </c>
      <c r="BA10">
        <v>1</v>
      </c>
      <c r="BB10">
        <v>5</v>
      </c>
      <c r="BC10" t="s">
        <v>164</v>
      </c>
      <c r="BD10" t="s">
        <v>144</v>
      </c>
      <c r="BE10" t="s">
        <v>131</v>
      </c>
      <c r="BF10" t="s">
        <v>87</v>
      </c>
      <c r="BG10" t="s">
        <v>87</v>
      </c>
      <c r="BH10">
        <v>0.05</v>
      </c>
      <c r="BI10">
        <v>0.05</v>
      </c>
      <c r="BJ10" t="s">
        <v>87</v>
      </c>
      <c r="BK10" t="s">
        <v>87</v>
      </c>
      <c r="BL10" t="s">
        <v>87</v>
      </c>
      <c r="BM10" t="s">
        <v>87</v>
      </c>
      <c r="BN10" t="s">
        <v>87</v>
      </c>
      <c r="BO10" t="s">
        <v>87</v>
      </c>
      <c r="BP10" t="s">
        <v>87</v>
      </c>
      <c r="BQ10" t="s">
        <v>87</v>
      </c>
      <c r="BR10">
        <v>0.51816985632126467</v>
      </c>
      <c r="BS10">
        <v>0.51816985632126467</v>
      </c>
      <c r="BT10" t="s">
        <v>87</v>
      </c>
      <c r="BU10" t="s">
        <v>87</v>
      </c>
      <c r="BV10" t="s">
        <v>87</v>
      </c>
      <c r="BW10" t="s">
        <v>87</v>
      </c>
      <c r="BX10">
        <v>0</v>
      </c>
      <c r="BY10" t="s">
        <v>87</v>
      </c>
      <c r="BZ10" t="s">
        <v>87</v>
      </c>
    </row>
    <row r="11" spans="1:78" x14ac:dyDescent="0.35">
      <c r="A11" t="s">
        <v>148</v>
      </c>
      <c r="B11" t="s">
        <v>84</v>
      </c>
      <c r="C11">
        <v>8</v>
      </c>
      <c r="D11" t="s">
        <v>85</v>
      </c>
      <c r="E11">
        <v>-0.73333300000000001</v>
      </c>
      <c r="F11">
        <v>103.3</v>
      </c>
      <c r="G11">
        <v>1</v>
      </c>
      <c r="H11">
        <v>37700</v>
      </c>
      <c r="I11">
        <v>1812.7603261324978</v>
      </c>
      <c r="J11">
        <v>41708</v>
      </c>
      <c r="K11">
        <v>45019</v>
      </c>
      <c r="L11">
        <v>38397</v>
      </c>
      <c r="M11" t="s">
        <v>149</v>
      </c>
      <c r="N11" t="s">
        <v>87</v>
      </c>
      <c r="O11" t="s">
        <v>87</v>
      </c>
      <c r="P11" t="s">
        <v>87</v>
      </c>
      <c r="Q11" t="s">
        <v>87</v>
      </c>
      <c r="R11" t="s">
        <v>87</v>
      </c>
      <c r="S11" t="s">
        <v>87</v>
      </c>
      <c r="T11" t="s">
        <v>88</v>
      </c>
      <c r="U11" t="s">
        <v>87</v>
      </c>
      <c r="V11" t="s">
        <v>87</v>
      </c>
      <c r="W11" t="s">
        <v>87</v>
      </c>
      <c r="X11" t="s">
        <v>87</v>
      </c>
      <c r="Y11">
        <v>0.01</v>
      </c>
      <c r="Z11">
        <v>0.05</v>
      </c>
      <c r="AA11" t="s">
        <v>87</v>
      </c>
      <c r="AB11" t="s">
        <v>87</v>
      </c>
      <c r="AC11">
        <v>0.5</v>
      </c>
      <c r="AD11">
        <v>0.03</v>
      </c>
      <c r="AE11" t="s">
        <v>87</v>
      </c>
      <c r="AF11">
        <v>0.1</v>
      </c>
      <c r="AG11" t="s">
        <v>87</v>
      </c>
      <c r="AH11" t="s">
        <v>87</v>
      </c>
      <c r="AI11" t="s">
        <v>87</v>
      </c>
      <c r="AJ11" t="s">
        <v>87</v>
      </c>
      <c r="AK11" t="s">
        <v>87</v>
      </c>
      <c r="AL11">
        <v>-16.510000000000002</v>
      </c>
      <c r="AM11" t="s">
        <v>87</v>
      </c>
      <c r="AN11">
        <v>0.51332251070842394</v>
      </c>
      <c r="AO11">
        <v>0.51332251070842394</v>
      </c>
      <c r="AP11">
        <v>-1.2169022</v>
      </c>
      <c r="AQ11" t="s">
        <v>87</v>
      </c>
      <c r="AR11" t="s">
        <v>87</v>
      </c>
      <c r="AS11">
        <v>-0.68419039999999998</v>
      </c>
      <c r="AT11">
        <v>-0.42650969999999999</v>
      </c>
      <c r="AU11">
        <v>-4.9722000000000004E-3</v>
      </c>
      <c r="AV11">
        <v>0.41656530000000003</v>
      </c>
      <c r="AW11">
        <v>0.56037119999999996</v>
      </c>
      <c r="AX11" t="s">
        <v>87</v>
      </c>
      <c r="AY11" t="s">
        <v>87</v>
      </c>
      <c r="AZ11">
        <v>0.98167570000000004</v>
      </c>
      <c r="BA11">
        <v>1</v>
      </c>
      <c r="BB11">
        <v>5</v>
      </c>
      <c r="BC11" t="s">
        <v>164</v>
      </c>
      <c r="BD11" t="s">
        <v>149</v>
      </c>
      <c r="BE11" t="s">
        <v>131</v>
      </c>
      <c r="BF11" t="s">
        <v>87</v>
      </c>
      <c r="BG11" t="s">
        <v>87</v>
      </c>
      <c r="BH11">
        <v>0.05</v>
      </c>
      <c r="BI11">
        <v>0.05</v>
      </c>
      <c r="BJ11" t="s">
        <v>87</v>
      </c>
      <c r="BK11" t="s">
        <v>87</v>
      </c>
      <c r="BL11" t="s">
        <v>87</v>
      </c>
      <c r="BM11" t="s">
        <v>87</v>
      </c>
      <c r="BN11" t="s">
        <v>87</v>
      </c>
      <c r="BO11" t="s">
        <v>87</v>
      </c>
      <c r="BP11" t="s">
        <v>87</v>
      </c>
      <c r="BQ11" t="s">
        <v>87</v>
      </c>
      <c r="BR11">
        <v>0.51816985632126467</v>
      </c>
      <c r="BS11">
        <v>0.51816985632126467</v>
      </c>
      <c r="BT11" t="s">
        <v>87</v>
      </c>
      <c r="BU11" t="s">
        <v>87</v>
      </c>
      <c r="BV11" t="s">
        <v>87</v>
      </c>
      <c r="BW11" t="s">
        <v>87</v>
      </c>
      <c r="BX11">
        <v>0</v>
      </c>
      <c r="BY11" t="s">
        <v>87</v>
      </c>
      <c r="BZ11" t="s">
        <v>87</v>
      </c>
    </row>
    <row r="12" spans="1:78" x14ac:dyDescent="0.35">
      <c r="A12" t="s">
        <v>150</v>
      </c>
      <c r="B12" t="s">
        <v>84</v>
      </c>
      <c r="C12">
        <v>8</v>
      </c>
      <c r="D12" t="s">
        <v>85</v>
      </c>
      <c r="E12">
        <v>-0.73333300000000001</v>
      </c>
      <c r="F12">
        <v>103.3</v>
      </c>
      <c r="G12">
        <v>1</v>
      </c>
      <c r="H12">
        <v>37700</v>
      </c>
      <c r="I12">
        <v>1483.3745312630926</v>
      </c>
      <c r="J12">
        <v>41712.5</v>
      </c>
      <c r="K12">
        <v>44360</v>
      </c>
      <c r="L12">
        <v>39065</v>
      </c>
      <c r="M12" t="s">
        <v>149</v>
      </c>
      <c r="N12" t="s">
        <v>87</v>
      </c>
      <c r="O12" t="s">
        <v>87</v>
      </c>
      <c r="P12" t="s">
        <v>87</v>
      </c>
      <c r="Q12" t="s">
        <v>87</v>
      </c>
      <c r="R12" t="s">
        <v>87</v>
      </c>
      <c r="S12" t="s">
        <v>87</v>
      </c>
      <c r="T12" t="s">
        <v>88</v>
      </c>
      <c r="U12" t="s">
        <v>87</v>
      </c>
      <c r="V12" t="s">
        <v>87</v>
      </c>
      <c r="W12" t="s">
        <v>87</v>
      </c>
      <c r="X12" t="s">
        <v>87</v>
      </c>
      <c r="Y12">
        <v>0.01</v>
      </c>
      <c r="Z12">
        <v>0.05</v>
      </c>
      <c r="AA12" t="s">
        <v>87</v>
      </c>
      <c r="AB12" t="s">
        <v>87</v>
      </c>
      <c r="AC12">
        <v>0.5</v>
      </c>
      <c r="AD12">
        <v>0.03</v>
      </c>
      <c r="AE12" t="s">
        <v>87</v>
      </c>
      <c r="AF12">
        <v>0.1</v>
      </c>
      <c r="AG12" t="s">
        <v>87</v>
      </c>
      <c r="AH12" t="s">
        <v>87</v>
      </c>
      <c r="AI12" t="s">
        <v>87</v>
      </c>
      <c r="AJ12" t="s">
        <v>87</v>
      </c>
      <c r="AK12" t="s">
        <v>87</v>
      </c>
      <c r="AL12">
        <v>-16.510000000000002</v>
      </c>
      <c r="AM12" t="s">
        <v>87</v>
      </c>
      <c r="AN12">
        <v>0.51332251070842394</v>
      </c>
      <c r="AO12">
        <v>0.51332251070842394</v>
      </c>
      <c r="AP12">
        <v>-1.2169022</v>
      </c>
      <c r="AQ12" t="s">
        <v>87</v>
      </c>
      <c r="AR12" t="s">
        <v>87</v>
      </c>
      <c r="AS12">
        <v>-0.68419039999999998</v>
      </c>
      <c r="AT12">
        <v>-0.42650969999999999</v>
      </c>
      <c r="AU12">
        <v>-4.9722000000000004E-3</v>
      </c>
      <c r="AV12">
        <v>0.41656530000000003</v>
      </c>
      <c r="AW12">
        <v>0.56037119999999996</v>
      </c>
      <c r="AX12" t="s">
        <v>87</v>
      </c>
      <c r="AY12" t="s">
        <v>87</v>
      </c>
      <c r="AZ12">
        <v>0.98167570000000004</v>
      </c>
      <c r="BA12">
        <v>1</v>
      </c>
      <c r="BB12">
        <v>5</v>
      </c>
      <c r="BC12" t="s">
        <v>164</v>
      </c>
      <c r="BD12" t="s">
        <v>149</v>
      </c>
      <c r="BE12" t="s">
        <v>131</v>
      </c>
      <c r="BF12" t="s">
        <v>87</v>
      </c>
      <c r="BG12" t="s">
        <v>87</v>
      </c>
      <c r="BH12">
        <v>0.05</v>
      </c>
      <c r="BI12">
        <v>0.05</v>
      </c>
      <c r="BJ12" t="s">
        <v>87</v>
      </c>
      <c r="BK12" t="s">
        <v>87</v>
      </c>
      <c r="BL12" t="s">
        <v>87</v>
      </c>
      <c r="BM12" t="s">
        <v>87</v>
      </c>
      <c r="BN12" t="s">
        <v>87</v>
      </c>
      <c r="BO12" t="s">
        <v>87</v>
      </c>
      <c r="BP12" t="s">
        <v>87</v>
      </c>
      <c r="BQ12" t="s">
        <v>87</v>
      </c>
      <c r="BR12">
        <v>0.51816985632126467</v>
      </c>
      <c r="BS12">
        <v>0.51816985632126467</v>
      </c>
      <c r="BT12" t="s">
        <v>87</v>
      </c>
      <c r="BU12" t="s">
        <v>87</v>
      </c>
      <c r="BV12" t="s">
        <v>87</v>
      </c>
      <c r="BW12" t="s">
        <v>87</v>
      </c>
      <c r="BX12">
        <v>0</v>
      </c>
      <c r="BY12" t="s">
        <v>87</v>
      </c>
      <c r="BZ12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27"/>
  <sheetViews>
    <sheetView tabSelected="1" topLeftCell="AN1" workbookViewId="0">
      <selection activeCell="A2" sqref="A2:XFD27"/>
    </sheetView>
  </sheetViews>
  <sheetFormatPr baseColWidth="10" defaultColWidth="8.7265625" defaultRowHeight="14.5" x14ac:dyDescent="0.35"/>
  <cols>
    <col min="40" max="40" width="32.7265625" bestFit="1" customWidth="1"/>
    <col min="41" max="41" width="32.453125" bestFit="1" customWidth="1"/>
  </cols>
  <sheetData>
    <row r="1" spans="1:78" x14ac:dyDescent="0.3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49</v>
      </c>
      <c r="AW1" t="s">
        <v>50</v>
      </c>
      <c r="AX1" t="s">
        <v>51</v>
      </c>
      <c r="AY1" t="s">
        <v>52</v>
      </c>
      <c r="AZ1" t="s">
        <v>53</v>
      </c>
      <c r="BA1" s="1" t="s">
        <v>54</v>
      </c>
      <c r="BB1" t="s">
        <v>55</v>
      </c>
      <c r="BC1" t="s">
        <v>56</v>
      </c>
      <c r="BD1" t="s">
        <v>57</v>
      </c>
      <c r="BE1" t="s">
        <v>58</v>
      </c>
      <c r="BF1" t="s">
        <v>59</v>
      </c>
      <c r="BG1" t="s">
        <v>60</v>
      </c>
      <c r="BH1" t="s">
        <v>61</v>
      </c>
      <c r="BI1" t="s">
        <v>62</v>
      </c>
      <c r="BJ1" t="s">
        <v>63</v>
      </c>
      <c r="BK1" t="s">
        <v>64</v>
      </c>
      <c r="BL1" t="s">
        <v>65</v>
      </c>
      <c r="BM1" t="s">
        <v>66</v>
      </c>
      <c r="BN1" t="s">
        <v>67</v>
      </c>
      <c r="BO1" t="s">
        <v>68</v>
      </c>
      <c r="BP1" t="s">
        <v>69</v>
      </c>
      <c r="BQ1" t="s">
        <v>70</v>
      </c>
      <c r="BR1" t="s">
        <v>71</v>
      </c>
      <c r="BS1" t="s">
        <v>72</v>
      </c>
      <c r="BT1" t="s">
        <v>73</v>
      </c>
      <c r="BU1" t="s">
        <v>74</v>
      </c>
      <c r="BV1" t="s">
        <v>75</v>
      </c>
      <c r="BW1" t="s">
        <v>76</v>
      </c>
      <c r="BX1" t="s">
        <v>77</v>
      </c>
      <c r="BY1" t="s">
        <v>78</v>
      </c>
      <c r="BZ1" t="s">
        <v>79</v>
      </c>
    </row>
    <row r="2" spans="1:78" s="3" customFormat="1" x14ac:dyDescent="0.35">
      <c r="A2" s="3" t="s">
        <v>83</v>
      </c>
      <c r="B2" s="3" t="s">
        <v>84</v>
      </c>
      <c r="C2" s="3">
        <v>8</v>
      </c>
      <c r="D2" s="3" t="s">
        <v>85</v>
      </c>
      <c r="E2" s="3">
        <v>2.516667</v>
      </c>
      <c r="F2" s="3">
        <v>101.766667</v>
      </c>
      <c r="G2" s="3">
        <v>1</v>
      </c>
      <c r="H2" s="3">
        <v>1055</v>
      </c>
      <c r="I2" s="3">
        <v>131.24404748406687</v>
      </c>
      <c r="J2" s="3">
        <v>996</v>
      </c>
      <c r="K2" s="3">
        <v>1261</v>
      </c>
      <c r="L2" s="3">
        <v>731</v>
      </c>
      <c r="M2" s="3" t="s">
        <v>86</v>
      </c>
      <c r="N2" s="3" t="s">
        <v>87</v>
      </c>
      <c r="O2" s="3" t="s">
        <v>87</v>
      </c>
      <c r="P2" s="3" t="s">
        <v>87</v>
      </c>
      <c r="Q2" s="3" t="s">
        <v>87</v>
      </c>
      <c r="R2" s="3" t="s">
        <v>87</v>
      </c>
      <c r="S2" s="3" t="s">
        <v>87</v>
      </c>
      <c r="T2" s="3" t="s">
        <v>88</v>
      </c>
      <c r="U2" s="3" t="s">
        <v>87</v>
      </c>
      <c r="V2" s="3" t="s">
        <v>87</v>
      </c>
      <c r="W2" s="3" t="s">
        <v>87</v>
      </c>
      <c r="X2" s="3" t="s">
        <v>87</v>
      </c>
      <c r="Y2" s="3">
        <v>0.01</v>
      </c>
      <c r="Z2" s="3">
        <v>0.05</v>
      </c>
      <c r="AA2" s="3" t="s">
        <v>87</v>
      </c>
      <c r="AB2" s="3" t="s">
        <v>87</v>
      </c>
      <c r="AC2" s="3">
        <v>0.5</v>
      </c>
      <c r="AD2" s="3">
        <v>0.03</v>
      </c>
      <c r="AE2" s="3" t="s">
        <v>87</v>
      </c>
      <c r="AF2" s="3">
        <v>0.1</v>
      </c>
      <c r="AG2" s="3" t="s">
        <v>87</v>
      </c>
      <c r="AH2" s="3" t="s">
        <v>87</v>
      </c>
      <c r="AI2" s="3" t="s">
        <v>87</v>
      </c>
      <c r="AJ2" s="3" t="s">
        <v>87</v>
      </c>
      <c r="AK2" s="3" t="s">
        <v>87</v>
      </c>
      <c r="AL2" s="3">
        <v>-0.7</v>
      </c>
      <c r="AM2" s="3" t="s">
        <v>87</v>
      </c>
      <c r="AN2" s="3">
        <v>0.51332251070842394</v>
      </c>
      <c r="AO2" s="3">
        <v>0.51332251070842394</v>
      </c>
      <c r="AP2" s="3">
        <v>-1.41209771242</v>
      </c>
      <c r="AQ2" s="3" t="s">
        <v>87</v>
      </c>
      <c r="AR2" s="3" t="s">
        <v>87</v>
      </c>
      <c r="AS2" s="3">
        <v>-0.873924754272</v>
      </c>
      <c r="AT2" s="3">
        <v>-0.82506127083799996</v>
      </c>
      <c r="AU2" s="3">
        <v>2.5166888289799998E-2</v>
      </c>
      <c r="AV2" s="3">
        <v>0.87539504741700003</v>
      </c>
      <c r="AW2" s="3">
        <v>0.95870497329500004</v>
      </c>
      <c r="AX2" s="3" t="s">
        <v>87</v>
      </c>
      <c r="AY2" s="3" t="s">
        <v>87</v>
      </c>
      <c r="AZ2" s="3">
        <v>1.61147897951</v>
      </c>
      <c r="BA2" s="4">
        <v>0</v>
      </c>
      <c r="BB2" s="3">
        <v>5</v>
      </c>
      <c r="BC2" s="3" t="s">
        <v>158</v>
      </c>
      <c r="BD2" s="3" t="s">
        <v>86</v>
      </c>
      <c r="BE2" s="3" t="s">
        <v>90</v>
      </c>
      <c r="BF2" s="3">
        <v>0.81832293389989996</v>
      </c>
      <c r="BG2" s="3">
        <v>0.7931560456101</v>
      </c>
      <c r="BH2" s="3">
        <v>0.05</v>
      </c>
      <c r="BI2" s="3">
        <v>0.05</v>
      </c>
      <c r="BJ2" s="3" t="s">
        <v>87</v>
      </c>
      <c r="BK2" s="3" t="s">
        <v>87</v>
      </c>
      <c r="BL2" s="3" t="s">
        <v>87</v>
      </c>
      <c r="BM2" s="3" t="s">
        <v>87</v>
      </c>
      <c r="BN2" s="3" t="s">
        <v>87</v>
      </c>
      <c r="BO2" s="3" t="s">
        <v>87</v>
      </c>
      <c r="BP2" s="3" t="s">
        <v>87</v>
      </c>
      <c r="BQ2" s="3">
        <v>-1.5183229338999</v>
      </c>
      <c r="BR2" s="3">
        <v>0.94741570215394411</v>
      </c>
      <c r="BS2" s="3">
        <v>0.94741570215394411</v>
      </c>
      <c r="BT2" s="3" t="s">
        <v>87</v>
      </c>
      <c r="BU2" s="3" t="s">
        <v>87</v>
      </c>
      <c r="BV2" s="3" t="s">
        <v>87</v>
      </c>
      <c r="BW2" s="3" t="s">
        <v>87</v>
      </c>
      <c r="BX2" s="3">
        <v>0</v>
      </c>
      <c r="BY2" s="3" t="s">
        <v>87</v>
      </c>
      <c r="BZ2" s="3" t="s">
        <v>91</v>
      </c>
    </row>
    <row r="3" spans="1:78" s="3" customFormat="1" x14ac:dyDescent="0.35">
      <c r="A3" s="3" t="s">
        <v>92</v>
      </c>
      <c r="B3" s="3" t="s">
        <v>84</v>
      </c>
      <c r="C3" s="3">
        <v>8</v>
      </c>
      <c r="D3" s="3" t="s">
        <v>85</v>
      </c>
      <c r="E3" s="3">
        <v>2.4166669999999999</v>
      </c>
      <c r="F3" s="3">
        <v>101.966667</v>
      </c>
      <c r="G3" s="3">
        <v>1</v>
      </c>
      <c r="H3" s="3">
        <v>1145</v>
      </c>
      <c r="I3" s="3">
        <v>128.06248474865697</v>
      </c>
      <c r="J3" s="3">
        <v>1046</v>
      </c>
      <c r="K3" s="3">
        <v>1296</v>
      </c>
      <c r="L3" s="3">
        <v>796</v>
      </c>
      <c r="M3" s="3" t="s">
        <v>93</v>
      </c>
      <c r="N3" s="3" t="s">
        <v>87</v>
      </c>
      <c r="O3" s="3" t="s">
        <v>87</v>
      </c>
      <c r="P3" s="3" t="s">
        <v>87</v>
      </c>
      <c r="Q3" s="3" t="s">
        <v>87</v>
      </c>
      <c r="R3" s="3" t="s">
        <v>87</v>
      </c>
      <c r="S3" s="3" t="s">
        <v>87</v>
      </c>
      <c r="T3" s="3" t="s">
        <v>88</v>
      </c>
      <c r="U3" s="3" t="s">
        <v>87</v>
      </c>
      <c r="V3" s="3" t="s">
        <v>87</v>
      </c>
      <c r="W3" s="3" t="s">
        <v>87</v>
      </c>
      <c r="X3" s="3" t="s">
        <v>87</v>
      </c>
      <c r="Y3" s="3">
        <v>0.01</v>
      </c>
      <c r="Z3" s="3">
        <v>0.05</v>
      </c>
      <c r="AA3" s="3" t="s">
        <v>87</v>
      </c>
      <c r="AB3" s="3" t="s">
        <v>87</v>
      </c>
      <c r="AC3" s="3">
        <v>0.5</v>
      </c>
      <c r="AD3" s="3">
        <v>0.03</v>
      </c>
      <c r="AE3" s="3" t="s">
        <v>87</v>
      </c>
      <c r="AF3" s="3">
        <v>0.1</v>
      </c>
      <c r="AG3" s="3" t="s">
        <v>87</v>
      </c>
      <c r="AH3" s="3" t="s">
        <v>87</v>
      </c>
      <c r="AI3" s="3" t="s">
        <v>87</v>
      </c>
      <c r="AJ3" s="3" t="s">
        <v>87</v>
      </c>
      <c r="AK3" s="3" t="s">
        <v>87</v>
      </c>
      <c r="AL3" s="3">
        <v>-0.92</v>
      </c>
      <c r="AM3" s="3" t="s">
        <v>87</v>
      </c>
      <c r="AN3" s="3">
        <v>0.51332251070842394</v>
      </c>
      <c r="AO3" s="3">
        <v>0.51332251070842394</v>
      </c>
      <c r="AP3" s="3">
        <v>-1.2739601756900001</v>
      </c>
      <c r="AQ3" s="3" t="s">
        <v>87</v>
      </c>
      <c r="AR3" s="3" t="s">
        <v>87</v>
      </c>
      <c r="AS3" s="3">
        <v>-0.787884649943</v>
      </c>
      <c r="AT3" s="3">
        <v>-0.74272895661399996</v>
      </c>
      <c r="AU3" s="3">
        <v>2.78063042903E-2</v>
      </c>
      <c r="AV3" s="3">
        <v>0.79834156519499999</v>
      </c>
      <c r="AW3" s="3">
        <v>0.87799346697000002</v>
      </c>
      <c r="AX3" s="3" t="s">
        <v>87</v>
      </c>
      <c r="AY3" s="3" t="s">
        <v>87</v>
      </c>
      <c r="AZ3" s="3">
        <v>1.4645168024699999</v>
      </c>
      <c r="BA3" s="4">
        <v>0</v>
      </c>
      <c r="BB3" s="3">
        <v>5</v>
      </c>
      <c r="BC3" s="3" t="s">
        <v>158</v>
      </c>
      <c r="BD3" s="3" t="s">
        <v>93</v>
      </c>
      <c r="BE3" s="3" t="s">
        <v>90</v>
      </c>
      <c r="BF3" s="3">
        <v>0.74616155338015</v>
      </c>
      <c r="BG3" s="3">
        <v>0.71835524908984993</v>
      </c>
      <c r="BH3" s="3">
        <v>0.05</v>
      </c>
      <c r="BI3" s="3">
        <v>0.05</v>
      </c>
      <c r="BJ3" s="3" t="s">
        <v>87</v>
      </c>
      <c r="BK3" s="3" t="s">
        <v>87</v>
      </c>
      <c r="BL3" s="3" t="s">
        <v>87</v>
      </c>
      <c r="BM3" s="3" t="s">
        <v>87</v>
      </c>
      <c r="BN3" s="3" t="s">
        <v>87</v>
      </c>
      <c r="BO3" s="3" t="s">
        <v>87</v>
      </c>
      <c r="BP3" s="3" t="s">
        <v>87</v>
      </c>
      <c r="BQ3" s="3">
        <v>-1.6661615533801499</v>
      </c>
      <c r="BR3" s="3">
        <v>0.88573938824856391</v>
      </c>
      <c r="BS3" s="3">
        <v>0.88573938824856391</v>
      </c>
      <c r="BT3" s="3" t="s">
        <v>87</v>
      </c>
      <c r="BU3" s="3" t="s">
        <v>87</v>
      </c>
      <c r="BV3" s="3" t="s">
        <v>87</v>
      </c>
      <c r="BW3" s="3" t="s">
        <v>87</v>
      </c>
      <c r="BX3" s="3">
        <v>0</v>
      </c>
      <c r="BY3" s="3" t="s">
        <v>87</v>
      </c>
      <c r="BZ3" s="3" t="s">
        <v>87</v>
      </c>
    </row>
    <row r="4" spans="1:78" s="3" customFormat="1" x14ac:dyDescent="0.35">
      <c r="A4" s="3" t="s">
        <v>94</v>
      </c>
      <c r="B4" s="3" t="s">
        <v>84</v>
      </c>
      <c r="C4" s="3">
        <v>8</v>
      </c>
      <c r="D4" s="3" t="s">
        <v>85</v>
      </c>
      <c r="E4" s="3">
        <v>1.766667</v>
      </c>
      <c r="F4" s="3">
        <v>103.016667</v>
      </c>
      <c r="G4" s="3">
        <v>1</v>
      </c>
      <c r="H4" s="3">
        <v>2130</v>
      </c>
      <c r="I4" s="3">
        <v>184.45866745696716</v>
      </c>
      <c r="J4" s="3">
        <v>2199.5</v>
      </c>
      <c r="K4" s="3">
        <v>2700</v>
      </c>
      <c r="L4" s="3">
        <v>1699</v>
      </c>
      <c r="M4" s="3" t="s">
        <v>95</v>
      </c>
      <c r="N4" s="3" t="s">
        <v>87</v>
      </c>
      <c r="O4" s="3" t="s">
        <v>87</v>
      </c>
      <c r="P4" s="3" t="s">
        <v>87</v>
      </c>
      <c r="Q4" s="3" t="s">
        <v>87</v>
      </c>
      <c r="R4" s="3" t="s">
        <v>87</v>
      </c>
      <c r="S4" s="3" t="s">
        <v>87</v>
      </c>
      <c r="T4" s="3" t="s">
        <v>88</v>
      </c>
      <c r="U4" s="3" t="s">
        <v>87</v>
      </c>
      <c r="V4" s="3" t="s">
        <v>87</v>
      </c>
      <c r="W4" s="3" t="s">
        <v>87</v>
      </c>
      <c r="X4" s="3" t="s">
        <v>87</v>
      </c>
      <c r="Y4" s="3">
        <v>0.01</v>
      </c>
      <c r="Z4" s="3">
        <v>0.05</v>
      </c>
      <c r="AA4" s="3" t="s">
        <v>87</v>
      </c>
      <c r="AB4" s="3" t="s">
        <v>87</v>
      </c>
      <c r="AC4" s="3">
        <v>0.5</v>
      </c>
      <c r="AD4" s="3">
        <v>0.03</v>
      </c>
      <c r="AE4" s="3" t="s">
        <v>87</v>
      </c>
      <c r="AF4" s="3">
        <v>0.1</v>
      </c>
      <c r="AG4" s="3" t="s">
        <v>87</v>
      </c>
      <c r="AH4" s="3" t="s">
        <v>87</v>
      </c>
      <c r="AI4" s="3" t="s">
        <v>87</v>
      </c>
      <c r="AJ4" s="3" t="s">
        <v>87</v>
      </c>
      <c r="AK4" s="3" t="s">
        <v>87</v>
      </c>
      <c r="AL4" s="3">
        <v>1.9</v>
      </c>
      <c r="AM4" s="3" t="s">
        <v>87</v>
      </c>
      <c r="AN4" s="3">
        <v>0.51332251070842394</v>
      </c>
      <c r="AO4" s="3">
        <v>0.51332251070842394</v>
      </c>
      <c r="AP4" s="3">
        <v>-0.94294645210899997</v>
      </c>
      <c r="AQ4" s="3" t="s">
        <v>87</v>
      </c>
      <c r="AR4" s="3" t="s">
        <v>87</v>
      </c>
      <c r="AS4" s="3">
        <v>-0.59328636124599998</v>
      </c>
      <c r="AT4" s="3">
        <v>-0.50841263230400002</v>
      </c>
      <c r="AU4" s="3">
        <v>-2.0106871781500001E-3</v>
      </c>
      <c r="AV4" s="3">
        <v>0.50439125794799999</v>
      </c>
      <c r="AW4" s="3">
        <v>0.62594505717899995</v>
      </c>
      <c r="AX4" s="3" t="s">
        <v>87</v>
      </c>
      <c r="AY4" s="3" t="s">
        <v>87</v>
      </c>
      <c r="AZ4" s="3">
        <v>1.04542545345</v>
      </c>
      <c r="BA4" s="4">
        <v>0</v>
      </c>
      <c r="BB4" s="3">
        <v>5</v>
      </c>
      <c r="BC4" s="3" t="s">
        <v>158</v>
      </c>
      <c r="BD4" s="3" t="s">
        <v>159</v>
      </c>
      <c r="BE4" s="3" t="s">
        <v>90</v>
      </c>
      <c r="BF4" s="3">
        <v>0.52170738313592502</v>
      </c>
      <c r="BG4" s="3">
        <v>0.52371807031407502</v>
      </c>
      <c r="BH4" s="3">
        <v>0.05</v>
      </c>
      <c r="BI4" s="3">
        <v>0.05</v>
      </c>
      <c r="BJ4" s="3" t="s">
        <v>87</v>
      </c>
      <c r="BK4" s="3" t="s">
        <v>87</v>
      </c>
      <c r="BL4" s="3" t="s">
        <v>87</v>
      </c>
      <c r="BM4" s="3" t="s">
        <v>87</v>
      </c>
      <c r="BN4" s="3" t="s">
        <v>87</v>
      </c>
      <c r="BO4" s="3" t="s">
        <v>87</v>
      </c>
      <c r="BP4" s="3" t="s">
        <v>87</v>
      </c>
      <c r="BQ4" s="3">
        <v>1.378292616864075</v>
      </c>
      <c r="BR4" s="3">
        <v>0.73673646385495151</v>
      </c>
      <c r="BS4" s="3">
        <v>0.73673646385495151</v>
      </c>
      <c r="BT4" s="3" t="s">
        <v>87</v>
      </c>
      <c r="BU4" s="3" t="s">
        <v>87</v>
      </c>
      <c r="BV4" s="3" t="s">
        <v>87</v>
      </c>
      <c r="BW4" s="3" t="s">
        <v>87</v>
      </c>
      <c r="BX4" s="3">
        <v>0</v>
      </c>
      <c r="BY4" s="3" t="s">
        <v>87</v>
      </c>
      <c r="BZ4" s="3" t="s">
        <v>87</v>
      </c>
    </row>
    <row r="5" spans="1:78" s="3" customFormat="1" x14ac:dyDescent="0.35">
      <c r="A5" s="3" t="s">
        <v>96</v>
      </c>
      <c r="B5" s="3" t="s">
        <v>84</v>
      </c>
      <c r="C5" s="3">
        <v>8</v>
      </c>
      <c r="D5" s="3" t="s">
        <v>85</v>
      </c>
      <c r="E5" s="3">
        <v>1.6166670000000001</v>
      </c>
      <c r="F5" s="3">
        <v>103.416667</v>
      </c>
      <c r="G5" s="3">
        <v>1</v>
      </c>
      <c r="H5" s="3">
        <v>4040</v>
      </c>
      <c r="I5" s="3">
        <v>141.42135623730951</v>
      </c>
      <c r="J5" s="3">
        <v>4479</v>
      </c>
      <c r="K5" s="3">
        <v>4859</v>
      </c>
      <c r="L5" s="3">
        <v>4099</v>
      </c>
      <c r="M5" s="3" t="s">
        <v>97</v>
      </c>
      <c r="N5" s="3" t="s">
        <v>87</v>
      </c>
      <c r="O5" s="3" t="s">
        <v>87</v>
      </c>
      <c r="P5" s="3" t="s">
        <v>87</v>
      </c>
      <c r="Q5" s="3" t="s">
        <v>87</v>
      </c>
      <c r="R5" s="3" t="s">
        <v>87</v>
      </c>
      <c r="S5" s="3" t="s">
        <v>87</v>
      </c>
      <c r="T5" s="3" t="s">
        <v>88</v>
      </c>
      <c r="U5" s="3" t="s">
        <v>87</v>
      </c>
      <c r="V5" s="3" t="s">
        <v>87</v>
      </c>
      <c r="W5" s="3" t="s">
        <v>87</v>
      </c>
      <c r="X5" s="3" t="s">
        <v>87</v>
      </c>
      <c r="Y5" s="3">
        <v>0.01</v>
      </c>
      <c r="Z5" s="3">
        <v>0.05</v>
      </c>
      <c r="AA5" s="3" t="s">
        <v>87</v>
      </c>
      <c r="AB5" s="3" t="s">
        <v>87</v>
      </c>
      <c r="AC5" s="3">
        <v>0.5</v>
      </c>
      <c r="AD5" s="3">
        <v>0.03</v>
      </c>
      <c r="AE5" s="3" t="s">
        <v>87</v>
      </c>
      <c r="AF5" s="3">
        <v>0.1</v>
      </c>
      <c r="AG5" s="3" t="s">
        <v>87</v>
      </c>
      <c r="AH5" s="3" t="s">
        <v>87</v>
      </c>
      <c r="AI5" s="3" t="s">
        <v>87</v>
      </c>
      <c r="AJ5" s="3" t="s">
        <v>87</v>
      </c>
      <c r="AK5" s="3" t="s">
        <v>87</v>
      </c>
      <c r="AL5" s="3">
        <v>5.9</v>
      </c>
      <c r="AM5" s="3" t="s">
        <v>87</v>
      </c>
      <c r="AN5" s="3">
        <v>0.51332251070842394</v>
      </c>
      <c r="AO5" s="3">
        <v>0.51332251070842394</v>
      </c>
      <c r="AP5" s="3">
        <v>-0.99375309417699997</v>
      </c>
      <c r="AQ5" s="3" t="s">
        <v>87</v>
      </c>
      <c r="AR5" s="3" t="s">
        <v>87</v>
      </c>
      <c r="AS5" s="3">
        <v>-0.618442382116</v>
      </c>
      <c r="AT5" s="3">
        <v>-0.502724474511</v>
      </c>
      <c r="AU5" s="3">
        <v>-8.9230775360600004E-4</v>
      </c>
      <c r="AV5" s="3">
        <v>0.50093985900399995</v>
      </c>
      <c r="AW5" s="3">
        <v>0.62247912899500002</v>
      </c>
      <c r="AX5" s="3" t="s">
        <v>87</v>
      </c>
      <c r="AY5" s="3" t="s">
        <v>87</v>
      </c>
      <c r="AZ5" s="3">
        <v>1.0170623837299999</v>
      </c>
      <c r="BA5" s="4">
        <v>0</v>
      </c>
      <c r="BB5" s="3">
        <v>5</v>
      </c>
      <c r="BC5" s="3" t="s">
        <v>158</v>
      </c>
      <c r="BD5" s="3" t="s">
        <v>97</v>
      </c>
      <c r="BE5" s="3" t="s">
        <v>90</v>
      </c>
      <c r="BF5" s="3">
        <v>0.50808503798819693</v>
      </c>
      <c r="BG5" s="3">
        <v>0.50897734574180298</v>
      </c>
      <c r="BH5" s="3">
        <v>0.05</v>
      </c>
      <c r="BI5" s="3">
        <v>0.05</v>
      </c>
      <c r="BJ5" s="3" t="s">
        <v>87</v>
      </c>
      <c r="BK5" s="3" t="s">
        <v>87</v>
      </c>
      <c r="BL5" s="3" t="s">
        <v>87</v>
      </c>
      <c r="BM5" s="3" t="s">
        <v>87</v>
      </c>
      <c r="BN5" s="3" t="s">
        <v>87</v>
      </c>
      <c r="BO5" s="3" t="s">
        <v>87</v>
      </c>
      <c r="BP5" s="3" t="s">
        <v>87</v>
      </c>
      <c r="BQ5" s="3">
        <v>5.3919149620118034</v>
      </c>
      <c r="BR5" s="3">
        <v>0.72633183771494603</v>
      </c>
      <c r="BS5" s="3">
        <v>0.72633183771494603</v>
      </c>
      <c r="BT5" s="3" t="s">
        <v>87</v>
      </c>
      <c r="BU5" s="3" t="s">
        <v>87</v>
      </c>
      <c r="BV5" s="3" t="s">
        <v>87</v>
      </c>
      <c r="BW5" s="3" t="s">
        <v>87</v>
      </c>
      <c r="BX5" s="3">
        <v>0</v>
      </c>
      <c r="BY5" s="3" t="s">
        <v>87</v>
      </c>
      <c r="BZ5" s="3" t="s">
        <v>87</v>
      </c>
    </row>
    <row r="6" spans="1:78" s="3" customFormat="1" x14ac:dyDescent="0.35">
      <c r="A6" s="3" t="s">
        <v>98</v>
      </c>
      <c r="B6" s="3" t="s">
        <v>84</v>
      </c>
      <c r="C6" s="3">
        <v>8</v>
      </c>
      <c r="D6" s="3" t="s">
        <v>85</v>
      </c>
      <c r="E6" s="3">
        <v>2.016667</v>
      </c>
      <c r="F6" s="3">
        <v>102.783333</v>
      </c>
      <c r="G6" s="3">
        <v>1</v>
      </c>
      <c r="H6" s="3">
        <v>4135</v>
      </c>
      <c r="I6" s="3">
        <v>134.53624047073711</v>
      </c>
      <c r="J6" s="3">
        <v>4639</v>
      </c>
      <c r="K6" s="3">
        <v>5030</v>
      </c>
      <c r="L6" s="3">
        <v>4248</v>
      </c>
      <c r="M6" s="3" t="s">
        <v>99</v>
      </c>
      <c r="N6" s="3" t="s">
        <v>87</v>
      </c>
      <c r="O6" s="3" t="s">
        <v>87</v>
      </c>
      <c r="P6" s="3" t="s">
        <v>87</v>
      </c>
      <c r="Q6" s="3" t="s">
        <v>87</v>
      </c>
      <c r="R6" s="3" t="s">
        <v>87</v>
      </c>
      <c r="S6" s="3" t="s">
        <v>87</v>
      </c>
      <c r="T6" s="3" t="s">
        <v>88</v>
      </c>
      <c r="U6" s="3" t="s">
        <v>87</v>
      </c>
      <c r="V6" s="3" t="s">
        <v>87</v>
      </c>
      <c r="W6" s="3" t="s">
        <v>87</v>
      </c>
      <c r="X6" s="3" t="s">
        <v>87</v>
      </c>
      <c r="Y6" s="3">
        <v>0.01</v>
      </c>
      <c r="Z6" s="3">
        <v>0.05</v>
      </c>
      <c r="AA6" s="3" t="s">
        <v>87</v>
      </c>
      <c r="AB6" s="3" t="s">
        <v>87</v>
      </c>
      <c r="AC6" s="3">
        <v>0.5</v>
      </c>
      <c r="AD6" s="3">
        <v>0.03</v>
      </c>
      <c r="AE6" s="3" t="s">
        <v>87</v>
      </c>
      <c r="AF6" s="3">
        <v>0.1</v>
      </c>
      <c r="AG6" s="3" t="s">
        <v>87</v>
      </c>
      <c r="AH6" s="3" t="s">
        <v>87</v>
      </c>
      <c r="AI6" s="3" t="s">
        <v>87</v>
      </c>
      <c r="AJ6" s="3" t="s">
        <v>87</v>
      </c>
      <c r="AK6" s="3" t="s">
        <v>87</v>
      </c>
      <c r="AL6" s="3">
        <v>4.9800000000000004</v>
      </c>
      <c r="AM6" s="3" t="s">
        <v>87</v>
      </c>
      <c r="AN6" s="3">
        <v>0.51332251070842394</v>
      </c>
      <c r="AO6" s="3">
        <v>0.51332251070842394</v>
      </c>
      <c r="AP6" s="3">
        <v>-0.89359145563599995</v>
      </c>
      <c r="AQ6" s="3" t="s">
        <v>87</v>
      </c>
      <c r="AR6" s="3" t="s">
        <v>87</v>
      </c>
      <c r="AS6" s="3">
        <v>-0.56127963806500003</v>
      </c>
      <c r="AT6" s="3">
        <v>-0.51713203316800005</v>
      </c>
      <c r="AU6" s="3">
        <v>2.9223242119000002E-3</v>
      </c>
      <c r="AV6" s="3">
        <v>0.52297668159199995</v>
      </c>
      <c r="AW6" s="3">
        <v>0.61600014332800002</v>
      </c>
      <c r="AX6" s="3" t="s">
        <v>87</v>
      </c>
      <c r="AY6" s="3" t="s">
        <v>87</v>
      </c>
      <c r="AZ6" s="3">
        <v>1.02763472024</v>
      </c>
      <c r="BA6" s="4">
        <v>0</v>
      </c>
      <c r="BB6" s="3">
        <v>5</v>
      </c>
      <c r="BC6" s="3" t="s">
        <v>158</v>
      </c>
      <c r="BD6" s="3" t="s">
        <v>160</v>
      </c>
      <c r="BE6" s="3" t="s">
        <v>90</v>
      </c>
      <c r="BF6" s="3">
        <v>0.51527852222595005</v>
      </c>
      <c r="BG6" s="3">
        <v>0.51235619801404997</v>
      </c>
      <c r="BH6" s="3">
        <v>0.05</v>
      </c>
      <c r="BI6" s="3">
        <v>0.05</v>
      </c>
      <c r="BJ6" s="3" t="s">
        <v>87</v>
      </c>
      <c r="BK6" s="3" t="s">
        <v>87</v>
      </c>
      <c r="BL6" s="3" t="s">
        <v>87</v>
      </c>
      <c r="BM6" s="3" t="s">
        <v>87</v>
      </c>
      <c r="BN6" s="3" t="s">
        <v>87</v>
      </c>
      <c r="BO6" s="3" t="s">
        <v>87</v>
      </c>
      <c r="BP6" s="3" t="s">
        <v>87</v>
      </c>
      <c r="BQ6" s="3">
        <v>4.4647214777740505</v>
      </c>
      <c r="BR6" s="3">
        <v>0.7287035567659953</v>
      </c>
      <c r="BS6" s="3">
        <v>0.7287035567659953</v>
      </c>
      <c r="BT6" s="3" t="s">
        <v>87</v>
      </c>
      <c r="BU6" s="3" t="s">
        <v>87</v>
      </c>
      <c r="BV6" s="3" t="s">
        <v>87</v>
      </c>
      <c r="BW6" s="3" t="s">
        <v>87</v>
      </c>
      <c r="BX6" s="3">
        <v>0</v>
      </c>
      <c r="BY6" s="3" t="s">
        <v>87</v>
      </c>
      <c r="BZ6" s="3" t="s">
        <v>87</v>
      </c>
    </row>
    <row r="7" spans="1:78" s="3" customFormat="1" x14ac:dyDescent="0.35">
      <c r="A7" s="3" t="s">
        <v>100</v>
      </c>
      <c r="B7" s="3" t="s">
        <v>84</v>
      </c>
      <c r="C7" s="3">
        <v>8</v>
      </c>
      <c r="D7" s="3" t="s">
        <v>85</v>
      </c>
      <c r="E7" s="3">
        <v>1.8</v>
      </c>
      <c r="F7" s="3">
        <v>103.25</v>
      </c>
      <c r="G7" s="3">
        <v>1</v>
      </c>
      <c r="H7" s="3">
        <v>4275</v>
      </c>
      <c r="I7" s="3">
        <v>122.06555615733703</v>
      </c>
      <c r="J7" s="3">
        <v>4867.5</v>
      </c>
      <c r="K7" s="3">
        <v>5284</v>
      </c>
      <c r="L7" s="3">
        <v>4451</v>
      </c>
      <c r="M7" s="3" t="s">
        <v>99</v>
      </c>
      <c r="N7" s="3" t="s">
        <v>87</v>
      </c>
      <c r="O7" s="3" t="s">
        <v>87</v>
      </c>
      <c r="P7" s="3" t="s">
        <v>87</v>
      </c>
      <c r="Q7" s="3" t="s">
        <v>87</v>
      </c>
      <c r="R7" s="3" t="s">
        <v>87</v>
      </c>
      <c r="S7" s="3" t="s">
        <v>87</v>
      </c>
      <c r="T7" s="3" t="s">
        <v>88</v>
      </c>
      <c r="U7" s="3" t="s">
        <v>87</v>
      </c>
      <c r="V7" s="3" t="s">
        <v>87</v>
      </c>
      <c r="W7" s="3" t="s">
        <v>87</v>
      </c>
      <c r="X7" s="3" t="s">
        <v>87</v>
      </c>
      <c r="Y7" s="3">
        <v>0.01</v>
      </c>
      <c r="Z7" s="3">
        <v>0.05</v>
      </c>
      <c r="AA7" s="3" t="s">
        <v>87</v>
      </c>
      <c r="AB7" s="3" t="s">
        <v>87</v>
      </c>
      <c r="AC7" s="3">
        <v>0.5</v>
      </c>
      <c r="AD7" s="3">
        <v>0.03</v>
      </c>
      <c r="AE7" s="3" t="s">
        <v>87</v>
      </c>
      <c r="AF7" s="3">
        <v>0.1</v>
      </c>
      <c r="AG7" s="3" t="s">
        <v>87</v>
      </c>
      <c r="AH7" s="3" t="s">
        <v>87</v>
      </c>
      <c r="AI7" s="3" t="s">
        <v>87</v>
      </c>
      <c r="AJ7" s="3" t="s">
        <v>87</v>
      </c>
      <c r="AK7" s="3" t="s">
        <v>87</v>
      </c>
      <c r="AL7" s="3">
        <v>4.83</v>
      </c>
      <c r="AM7" s="3" t="s">
        <v>87</v>
      </c>
      <c r="AN7" s="3">
        <v>0.51332251070842394</v>
      </c>
      <c r="AO7" s="3">
        <v>0.51332251070842394</v>
      </c>
      <c r="AP7" s="3">
        <v>-0.95892069595600005</v>
      </c>
      <c r="AQ7" s="3" t="s">
        <v>87</v>
      </c>
      <c r="AR7" s="3" t="s">
        <v>87</v>
      </c>
      <c r="AS7" s="3">
        <v>-0.60302175718499995</v>
      </c>
      <c r="AT7" s="3">
        <v>-0.50630628652700005</v>
      </c>
      <c r="AU7" s="3">
        <v>-1.7381595191699999E-3</v>
      </c>
      <c r="AV7" s="3">
        <v>0.502829967489</v>
      </c>
      <c r="AW7" s="3">
        <v>0.62548217943700002</v>
      </c>
      <c r="AX7" s="3" t="s">
        <v>87</v>
      </c>
      <c r="AY7" s="3" t="s">
        <v>87</v>
      </c>
      <c r="AZ7" s="3">
        <v>1.02972856419</v>
      </c>
      <c r="BA7" s="4">
        <v>0</v>
      </c>
      <c r="BB7" s="3">
        <v>5</v>
      </c>
      <c r="BC7" s="3" t="s">
        <v>158</v>
      </c>
      <c r="BD7" s="3" t="s">
        <v>160</v>
      </c>
      <c r="BE7" s="3" t="s">
        <v>90</v>
      </c>
      <c r="BF7" s="3">
        <v>0.51399520233541507</v>
      </c>
      <c r="BG7" s="3">
        <v>0.51573336185458496</v>
      </c>
      <c r="BH7" s="3">
        <v>0.05</v>
      </c>
      <c r="BI7" s="3">
        <v>0.05</v>
      </c>
      <c r="BJ7" s="3" t="s">
        <v>87</v>
      </c>
      <c r="BK7" s="3" t="s">
        <v>87</v>
      </c>
      <c r="BL7" s="3" t="s">
        <v>87</v>
      </c>
      <c r="BM7" s="3" t="s">
        <v>87</v>
      </c>
      <c r="BN7" s="3" t="s">
        <v>87</v>
      </c>
      <c r="BO7" s="3" t="s">
        <v>87</v>
      </c>
      <c r="BP7" s="3" t="s">
        <v>87</v>
      </c>
      <c r="BQ7" s="3">
        <v>4.3160047976645846</v>
      </c>
      <c r="BR7" s="3">
        <v>0.73108200670638324</v>
      </c>
      <c r="BS7" s="3">
        <v>0.73108200670638324</v>
      </c>
      <c r="BT7" s="3" t="s">
        <v>87</v>
      </c>
      <c r="BU7" s="3" t="s">
        <v>87</v>
      </c>
      <c r="BV7" s="3" t="s">
        <v>87</v>
      </c>
      <c r="BW7" s="3" t="s">
        <v>87</v>
      </c>
      <c r="BX7" s="3">
        <v>0</v>
      </c>
      <c r="BY7" s="3" t="s">
        <v>87</v>
      </c>
      <c r="BZ7" s="3" t="s">
        <v>87</v>
      </c>
    </row>
    <row r="8" spans="1:78" s="3" customFormat="1" x14ac:dyDescent="0.35">
      <c r="A8" s="3" t="s">
        <v>101</v>
      </c>
      <c r="B8" s="3" t="s">
        <v>84</v>
      </c>
      <c r="C8" s="3">
        <v>8</v>
      </c>
      <c r="D8" s="3" t="s">
        <v>85</v>
      </c>
      <c r="E8" s="3">
        <v>1.7166669999999999</v>
      </c>
      <c r="F8" s="3">
        <v>103.3</v>
      </c>
      <c r="G8" s="3">
        <v>1</v>
      </c>
      <c r="H8" s="3">
        <v>4335</v>
      </c>
      <c r="I8" s="3">
        <v>145</v>
      </c>
      <c r="J8" s="3">
        <v>4976</v>
      </c>
      <c r="K8" s="3">
        <v>5430</v>
      </c>
      <c r="L8" s="3">
        <v>4522</v>
      </c>
      <c r="M8" s="3" t="s">
        <v>102</v>
      </c>
      <c r="N8" s="3" t="s">
        <v>87</v>
      </c>
      <c r="O8" s="3" t="s">
        <v>87</v>
      </c>
      <c r="P8" s="3" t="s">
        <v>87</v>
      </c>
      <c r="Q8" s="3" t="s">
        <v>87</v>
      </c>
      <c r="R8" s="3" t="s">
        <v>87</v>
      </c>
      <c r="S8" s="3" t="s">
        <v>87</v>
      </c>
      <c r="T8" s="3" t="s">
        <v>88</v>
      </c>
      <c r="U8" s="3" t="s">
        <v>87</v>
      </c>
      <c r="V8" s="3" t="s">
        <v>87</v>
      </c>
      <c r="W8" s="3" t="s">
        <v>87</v>
      </c>
      <c r="X8" s="3" t="s">
        <v>87</v>
      </c>
      <c r="Y8" s="3">
        <v>0.01</v>
      </c>
      <c r="Z8" s="3">
        <v>0.05</v>
      </c>
      <c r="AA8" s="3" t="s">
        <v>87</v>
      </c>
      <c r="AB8" s="3" t="s">
        <v>87</v>
      </c>
      <c r="AC8" s="3">
        <v>0.5</v>
      </c>
      <c r="AD8" s="3">
        <v>0.03</v>
      </c>
      <c r="AE8" s="3" t="s">
        <v>87</v>
      </c>
      <c r="AF8" s="3">
        <v>0.1</v>
      </c>
      <c r="AG8" s="3" t="s">
        <v>87</v>
      </c>
      <c r="AH8" s="3" t="s">
        <v>87</v>
      </c>
      <c r="AI8" s="3" t="s">
        <v>87</v>
      </c>
      <c r="AJ8" s="3" t="s">
        <v>87</v>
      </c>
      <c r="AK8" s="3" t="s">
        <v>87</v>
      </c>
      <c r="AL8" s="3">
        <v>2.8</v>
      </c>
      <c r="AM8" s="3" t="s">
        <v>87</v>
      </c>
      <c r="AN8" s="3">
        <v>0.51332251070842394</v>
      </c>
      <c r="AO8" s="3">
        <v>0.51332251070842394</v>
      </c>
      <c r="AP8" s="3">
        <v>-0.968634929448</v>
      </c>
      <c r="AQ8" s="3" t="s">
        <v>87</v>
      </c>
      <c r="AR8" s="3" t="s">
        <v>87</v>
      </c>
      <c r="AS8" s="3">
        <v>-0.60877571157999999</v>
      </c>
      <c r="AT8" s="3">
        <v>-0.505638150131</v>
      </c>
      <c r="AU8" s="3">
        <v>-1.4855654473099999E-3</v>
      </c>
      <c r="AV8" s="3">
        <v>0.50266701923599999</v>
      </c>
      <c r="AW8" s="3">
        <v>0.62556850578400003</v>
      </c>
      <c r="AX8" s="3" t="s">
        <v>87</v>
      </c>
      <c r="AY8" s="3" t="s">
        <v>87</v>
      </c>
      <c r="AZ8" s="3">
        <v>1.0283413234600001</v>
      </c>
      <c r="BA8" s="4">
        <v>0</v>
      </c>
      <c r="BB8" s="3">
        <v>5</v>
      </c>
      <c r="BC8" s="3" t="s">
        <v>158</v>
      </c>
      <c r="BD8" s="3" t="s">
        <v>161</v>
      </c>
      <c r="BE8" s="3" t="s">
        <v>90</v>
      </c>
      <c r="BF8" s="3">
        <v>0.51342787900634501</v>
      </c>
      <c r="BG8" s="3">
        <v>0.51491344445365506</v>
      </c>
      <c r="BH8" s="3">
        <v>0.05</v>
      </c>
      <c r="BI8" s="3">
        <v>0.05</v>
      </c>
      <c r="BJ8" s="3" t="s">
        <v>87</v>
      </c>
      <c r="BK8" s="3" t="s">
        <v>87</v>
      </c>
      <c r="BL8" s="3" t="s">
        <v>87</v>
      </c>
      <c r="BM8" s="3" t="s">
        <v>87</v>
      </c>
      <c r="BN8" s="3" t="s">
        <v>87</v>
      </c>
      <c r="BO8" s="3" t="s">
        <v>87</v>
      </c>
      <c r="BP8" s="3" t="s">
        <v>87</v>
      </c>
      <c r="BQ8" s="3">
        <v>2.2865721209936547</v>
      </c>
      <c r="BR8" s="3">
        <v>0.73050383659439266</v>
      </c>
      <c r="BS8" s="3">
        <v>0.73050383659439266</v>
      </c>
      <c r="BT8" s="3" t="s">
        <v>87</v>
      </c>
      <c r="BU8" s="3" t="s">
        <v>87</v>
      </c>
      <c r="BV8" s="3" t="s">
        <v>87</v>
      </c>
      <c r="BW8" s="3" t="s">
        <v>87</v>
      </c>
      <c r="BX8" s="3">
        <v>0</v>
      </c>
      <c r="BY8" s="3" t="s">
        <v>87</v>
      </c>
      <c r="BZ8" s="3" t="s">
        <v>87</v>
      </c>
    </row>
    <row r="9" spans="1:78" x14ac:dyDescent="0.35">
      <c r="A9" t="s">
        <v>103</v>
      </c>
      <c r="B9" t="s">
        <v>84</v>
      </c>
      <c r="C9">
        <v>8</v>
      </c>
      <c r="D9" t="s">
        <v>85</v>
      </c>
      <c r="E9">
        <v>1.483333</v>
      </c>
      <c r="F9">
        <v>103.38333299999999</v>
      </c>
      <c r="G9">
        <v>1</v>
      </c>
      <c r="H9">
        <v>4980</v>
      </c>
      <c r="I9">
        <v>125</v>
      </c>
      <c r="J9">
        <v>5664.5</v>
      </c>
      <c r="K9">
        <v>5992</v>
      </c>
      <c r="L9">
        <v>5337</v>
      </c>
      <c r="M9" t="s">
        <v>104</v>
      </c>
      <c r="N9" t="s">
        <v>87</v>
      </c>
      <c r="O9" t="s">
        <v>87</v>
      </c>
      <c r="P9" t="s">
        <v>87</v>
      </c>
      <c r="Q9" t="s">
        <v>87</v>
      </c>
      <c r="R9" t="s">
        <v>87</v>
      </c>
      <c r="S9" t="s">
        <v>87</v>
      </c>
      <c r="T9" t="s">
        <v>88</v>
      </c>
      <c r="U9" t="s">
        <v>87</v>
      </c>
      <c r="V9" t="s">
        <v>87</v>
      </c>
      <c r="W9" t="s">
        <v>87</v>
      </c>
      <c r="X9" t="s">
        <v>87</v>
      </c>
      <c r="Y9">
        <v>0.01</v>
      </c>
      <c r="Z9">
        <v>0.05</v>
      </c>
      <c r="AA9" t="s">
        <v>87</v>
      </c>
      <c r="AB9" t="s">
        <v>87</v>
      </c>
      <c r="AC9">
        <v>0.5</v>
      </c>
      <c r="AD9">
        <v>0.03</v>
      </c>
      <c r="AE9" t="s">
        <v>87</v>
      </c>
      <c r="AF9">
        <v>0.1</v>
      </c>
      <c r="AG9" t="s">
        <v>87</v>
      </c>
      <c r="AH9" t="s">
        <v>87</v>
      </c>
      <c r="AI9" t="s">
        <v>87</v>
      </c>
      <c r="AJ9" t="s">
        <v>87</v>
      </c>
      <c r="AK9" t="s">
        <v>87</v>
      </c>
      <c r="AL9">
        <v>3.75</v>
      </c>
      <c r="AM9" t="s">
        <v>87</v>
      </c>
      <c r="AN9">
        <v>0.51332251070842394</v>
      </c>
      <c r="AO9">
        <v>0.51332251070842394</v>
      </c>
      <c r="AP9">
        <v>-0.99327218215699997</v>
      </c>
      <c r="AQ9" t="s">
        <v>87</v>
      </c>
      <c r="AR9" t="s">
        <v>87</v>
      </c>
      <c r="AS9">
        <v>-0.61765389056800002</v>
      </c>
      <c r="AT9">
        <v>-0.49904785393500001</v>
      </c>
      <c r="AU9">
        <v>-7.6695023816399999E-4</v>
      </c>
      <c r="AV9">
        <v>0.49751395345900001</v>
      </c>
      <c r="AW9">
        <v>0.61945182700199997</v>
      </c>
      <c r="AX9" t="s">
        <v>87</v>
      </c>
      <c r="AY9" t="s">
        <v>87</v>
      </c>
      <c r="AZ9">
        <v>1.00834761297</v>
      </c>
      <c r="BA9">
        <v>0</v>
      </c>
      <c r="BB9">
        <v>5</v>
      </c>
      <c r="BC9" t="s">
        <v>158</v>
      </c>
      <c r="BD9" t="s">
        <v>162</v>
      </c>
      <c r="BE9" t="s">
        <v>90</v>
      </c>
      <c r="BF9">
        <v>0.503790331365918</v>
      </c>
      <c r="BG9">
        <v>0.50455728160408198</v>
      </c>
      <c r="BH9">
        <v>0.05</v>
      </c>
      <c r="BI9">
        <v>0.05</v>
      </c>
      <c r="BJ9" t="s">
        <v>87</v>
      </c>
      <c r="BK9" t="s">
        <v>87</v>
      </c>
      <c r="BL9" t="s">
        <v>87</v>
      </c>
      <c r="BM9" t="s">
        <v>87</v>
      </c>
      <c r="BN9" t="s">
        <v>87</v>
      </c>
      <c r="BO9" t="s">
        <v>87</v>
      </c>
      <c r="BP9" t="s">
        <v>87</v>
      </c>
      <c r="BQ9">
        <v>3.2462096686340818</v>
      </c>
      <c r="BR9">
        <v>0.72324135004830914</v>
      </c>
      <c r="BS9">
        <v>0.72324135004830914</v>
      </c>
      <c r="BT9" t="s">
        <v>87</v>
      </c>
      <c r="BU9" t="s">
        <v>87</v>
      </c>
      <c r="BV9" t="s">
        <v>87</v>
      </c>
      <c r="BW9" t="s">
        <v>87</v>
      </c>
      <c r="BX9">
        <v>0</v>
      </c>
      <c r="BY9" t="s">
        <v>87</v>
      </c>
      <c r="BZ9" t="s">
        <v>87</v>
      </c>
    </row>
    <row r="10" spans="1:78" x14ac:dyDescent="0.35">
      <c r="A10" t="s">
        <v>105</v>
      </c>
      <c r="B10" t="s">
        <v>84</v>
      </c>
      <c r="C10">
        <v>8</v>
      </c>
      <c r="D10" t="s">
        <v>85</v>
      </c>
      <c r="E10">
        <v>2.3166669999999998</v>
      </c>
      <c r="F10">
        <v>102.083333</v>
      </c>
      <c r="G10">
        <v>1</v>
      </c>
      <c r="H10">
        <v>5975</v>
      </c>
      <c r="I10">
        <v>125</v>
      </c>
      <c r="J10">
        <v>6834.5</v>
      </c>
      <c r="K10">
        <v>7161</v>
      </c>
      <c r="L10">
        <v>6508</v>
      </c>
      <c r="M10" t="s">
        <v>106</v>
      </c>
      <c r="N10" t="s">
        <v>87</v>
      </c>
      <c r="O10" t="s">
        <v>87</v>
      </c>
      <c r="P10" t="s">
        <v>87</v>
      </c>
      <c r="Q10" t="s">
        <v>87</v>
      </c>
      <c r="R10" t="s">
        <v>87</v>
      </c>
      <c r="S10" t="s">
        <v>87</v>
      </c>
      <c r="T10" t="s">
        <v>88</v>
      </c>
      <c r="U10" t="s">
        <v>87</v>
      </c>
      <c r="V10" t="s">
        <v>87</v>
      </c>
      <c r="W10" t="s">
        <v>87</v>
      </c>
      <c r="X10" t="s">
        <v>87</v>
      </c>
      <c r="Y10">
        <v>0.01</v>
      </c>
      <c r="Z10">
        <v>0.05</v>
      </c>
      <c r="AA10" t="s">
        <v>87</v>
      </c>
      <c r="AB10" t="s">
        <v>87</v>
      </c>
      <c r="AC10">
        <v>0.5</v>
      </c>
      <c r="AD10">
        <v>0.03</v>
      </c>
      <c r="AE10" t="s">
        <v>87</v>
      </c>
      <c r="AF10">
        <v>0.1</v>
      </c>
      <c r="AG10" t="s">
        <v>87</v>
      </c>
      <c r="AH10" t="s">
        <v>87</v>
      </c>
      <c r="AI10" t="s">
        <v>87</v>
      </c>
      <c r="AJ10" t="s">
        <v>87</v>
      </c>
      <c r="AK10" t="s">
        <v>87</v>
      </c>
      <c r="AL10">
        <v>1.18</v>
      </c>
      <c r="AM10" t="s">
        <v>87</v>
      </c>
      <c r="AN10">
        <v>0.51332251070842394</v>
      </c>
      <c r="AO10">
        <v>0.51332251070842394</v>
      </c>
      <c r="AP10">
        <v>-1.00399927522</v>
      </c>
      <c r="AQ10" t="s">
        <v>87</v>
      </c>
      <c r="AR10" t="s">
        <v>87</v>
      </c>
      <c r="AS10">
        <v>-0.62480621707200001</v>
      </c>
      <c r="AT10">
        <v>-0.58314236359000005</v>
      </c>
      <c r="AU10">
        <v>7.6442301797700002E-3</v>
      </c>
      <c r="AV10">
        <v>0.59843082395000002</v>
      </c>
      <c r="AW10">
        <v>0.67829358610299995</v>
      </c>
      <c r="AX10" t="s">
        <v>87</v>
      </c>
      <c r="AY10" t="s">
        <v>87</v>
      </c>
      <c r="AZ10">
        <v>1.12713063658</v>
      </c>
      <c r="BA10">
        <v>0</v>
      </c>
      <c r="BB10">
        <v>5</v>
      </c>
      <c r="BC10" t="s">
        <v>158</v>
      </c>
      <c r="BD10" t="s">
        <v>106</v>
      </c>
      <c r="BE10" t="s">
        <v>90</v>
      </c>
      <c r="BF10">
        <v>0.56738743337988495</v>
      </c>
      <c r="BG10">
        <v>0.55974320320011506</v>
      </c>
      <c r="BH10">
        <v>0.05</v>
      </c>
      <c r="BI10">
        <v>0.05</v>
      </c>
      <c r="BJ10" t="s">
        <v>87</v>
      </c>
      <c r="BK10" t="s">
        <v>87</v>
      </c>
      <c r="BL10" t="s">
        <v>87</v>
      </c>
      <c r="BM10" t="s">
        <v>87</v>
      </c>
      <c r="BN10" t="s">
        <v>87</v>
      </c>
      <c r="BO10" t="s">
        <v>87</v>
      </c>
      <c r="BP10" t="s">
        <v>87</v>
      </c>
      <c r="BQ10">
        <v>0.61261256662011498</v>
      </c>
      <c r="BR10">
        <v>0.7627663164618147</v>
      </c>
      <c r="BS10">
        <v>0.7627663164618147</v>
      </c>
      <c r="BT10" t="s">
        <v>87</v>
      </c>
      <c r="BU10" t="s">
        <v>87</v>
      </c>
      <c r="BV10" t="s">
        <v>87</v>
      </c>
      <c r="BW10" t="s">
        <v>87</v>
      </c>
      <c r="BX10">
        <v>0</v>
      </c>
      <c r="BY10" t="s">
        <v>87</v>
      </c>
      <c r="BZ10" t="s">
        <v>87</v>
      </c>
    </row>
    <row r="11" spans="1:78" x14ac:dyDescent="0.35">
      <c r="A11" t="s">
        <v>107</v>
      </c>
      <c r="B11" t="s">
        <v>84</v>
      </c>
      <c r="C11">
        <v>8</v>
      </c>
      <c r="D11" t="s">
        <v>85</v>
      </c>
      <c r="E11">
        <v>1.5333330000000001</v>
      </c>
      <c r="F11">
        <v>103.466667</v>
      </c>
      <c r="G11">
        <v>1</v>
      </c>
      <c r="H11">
        <v>6260</v>
      </c>
      <c r="I11">
        <v>125</v>
      </c>
      <c r="J11">
        <v>7143.5</v>
      </c>
      <c r="K11">
        <v>7427</v>
      </c>
      <c r="L11">
        <v>6860</v>
      </c>
      <c r="M11" t="s">
        <v>108</v>
      </c>
      <c r="N11" t="s">
        <v>87</v>
      </c>
      <c r="O11" t="s">
        <v>87</v>
      </c>
      <c r="P11" t="s">
        <v>87</v>
      </c>
      <c r="Q11" t="s">
        <v>87</v>
      </c>
      <c r="R11" t="s">
        <v>87</v>
      </c>
      <c r="S11" t="s">
        <v>87</v>
      </c>
      <c r="T11" t="s">
        <v>88</v>
      </c>
      <c r="U11" t="s">
        <v>87</v>
      </c>
      <c r="V11" t="s">
        <v>87</v>
      </c>
      <c r="W11" t="s">
        <v>87</v>
      </c>
      <c r="X11" t="s">
        <v>87</v>
      </c>
      <c r="Y11">
        <v>0.01</v>
      </c>
      <c r="Z11">
        <v>0.05</v>
      </c>
      <c r="AA11" t="s">
        <v>87</v>
      </c>
      <c r="AB11" t="s">
        <v>87</v>
      </c>
      <c r="AC11">
        <v>0.5</v>
      </c>
      <c r="AD11">
        <v>0.03</v>
      </c>
      <c r="AE11" t="s">
        <v>87</v>
      </c>
      <c r="AF11">
        <v>0.1</v>
      </c>
      <c r="AG11" t="s">
        <v>87</v>
      </c>
      <c r="AH11" t="s">
        <v>87</v>
      </c>
      <c r="AI11" t="s">
        <v>87</v>
      </c>
      <c r="AJ11" t="s">
        <v>87</v>
      </c>
      <c r="AK11" t="s">
        <v>87</v>
      </c>
      <c r="AL11">
        <v>0.65</v>
      </c>
      <c r="AM11" t="s">
        <v>87</v>
      </c>
      <c r="AN11">
        <v>0.51332251070842394</v>
      </c>
      <c r="AO11">
        <v>0.51332251070842394</v>
      </c>
      <c r="AP11">
        <v>-1.00082847685</v>
      </c>
      <c r="AQ11" t="s">
        <v>87</v>
      </c>
      <c r="AR11" t="s">
        <v>87</v>
      </c>
      <c r="AS11">
        <v>-0.62212133246300005</v>
      </c>
      <c r="AT11">
        <v>-0.49844837321800001</v>
      </c>
      <c r="AU11">
        <v>-4.7892509078599997E-4</v>
      </c>
      <c r="AV11">
        <v>0.497490523036</v>
      </c>
      <c r="AW11">
        <v>0.61759342139499995</v>
      </c>
      <c r="AX11" t="s">
        <v>87</v>
      </c>
      <c r="AY11" t="s">
        <v>87</v>
      </c>
      <c r="AZ11">
        <v>1.0022682327200001</v>
      </c>
      <c r="BA11">
        <v>0</v>
      </c>
      <c r="BB11">
        <v>5</v>
      </c>
      <c r="BC11" t="s">
        <v>158</v>
      </c>
      <c r="BD11" t="s">
        <v>108</v>
      </c>
      <c r="BE11" t="s">
        <v>90</v>
      </c>
      <c r="BF11">
        <v>0.50089465381460707</v>
      </c>
      <c r="BG11">
        <v>0.50137357890539302</v>
      </c>
      <c r="BH11">
        <v>0.05</v>
      </c>
      <c r="BI11">
        <v>0.05</v>
      </c>
      <c r="BJ11" t="s">
        <v>87</v>
      </c>
      <c r="BK11" t="s">
        <v>87</v>
      </c>
      <c r="BL11" t="s">
        <v>87</v>
      </c>
      <c r="BM11" t="s">
        <v>87</v>
      </c>
      <c r="BN11" t="s">
        <v>87</v>
      </c>
      <c r="BO11" t="s">
        <v>87</v>
      </c>
      <c r="BP11" t="s">
        <v>87</v>
      </c>
      <c r="BQ11">
        <v>0.14910534618539295</v>
      </c>
      <c r="BR11">
        <v>0.72102390086903656</v>
      </c>
      <c r="BS11">
        <v>0.72102390086903656</v>
      </c>
      <c r="BT11" t="s">
        <v>87</v>
      </c>
      <c r="BU11" t="s">
        <v>87</v>
      </c>
      <c r="BV11" t="s">
        <v>87</v>
      </c>
      <c r="BW11" t="s">
        <v>87</v>
      </c>
      <c r="BX11">
        <v>0</v>
      </c>
      <c r="BY11" t="s">
        <v>87</v>
      </c>
      <c r="BZ11" t="s">
        <v>87</v>
      </c>
    </row>
    <row r="12" spans="1:78" x14ac:dyDescent="0.35">
      <c r="A12" t="s">
        <v>109</v>
      </c>
      <c r="B12" t="s">
        <v>84</v>
      </c>
      <c r="C12">
        <v>8</v>
      </c>
      <c r="D12" t="s">
        <v>85</v>
      </c>
      <c r="E12">
        <v>1.5333330000000001</v>
      </c>
      <c r="F12">
        <v>103.466667</v>
      </c>
      <c r="G12">
        <v>1</v>
      </c>
      <c r="H12">
        <v>6610</v>
      </c>
      <c r="I12">
        <v>122.06555615733703</v>
      </c>
      <c r="J12">
        <v>7476.5</v>
      </c>
      <c r="K12">
        <v>7676</v>
      </c>
      <c r="L12">
        <v>7277</v>
      </c>
      <c r="M12" t="s">
        <v>89</v>
      </c>
      <c r="N12" t="s">
        <v>87</v>
      </c>
      <c r="O12" t="s">
        <v>87</v>
      </c>
      <c r="P12" t="s">
        <v>87</v>
      </c>
      <c r="Q12" t="s">
        <v>87</v>
      </c>
      <c r="R12" t="s">
        <v>87</v>
      </c>
      <c r="S12" t="s">
        <v>87</v>
      </c>
      <c r="T12" t="s">
        <v>88</v>
      </c>
      <c r="U12" t="s">
        <v>87</v>
      </c>
      <c r="V12" t="s">
        <v>87</v>
      </c>
      <c r="W12" t="s">
        <v>87</v>
      </c>
      <c r="X12" t="s">
        <v>87</v>
      </c>
      <c r="Y12">
        <v>0.01</v>
      </c>
      <c r="Z12">
        <v>0.05</v>
      </c>
      <c r="AA12" t="s">
        <v>87</v>
      </c>
      <c r="AB12" t="s">
        <v>87</v>
      </c>
      <c r="AC12">
        <v>0.5</v>
      </c>
      <c r="AD12">
        <v>0.03</v>
      </c>
      <c r="AE12" t="s">
        <v>87</v>
      </c>
      <c r="AF12">
        <v>0.1</v>
      </c>
      <c r="AG12" t="s">
        <v>87</v>
      </c>
      <c r="AH12" t="s">
        <v>87</v>
      </c>
      <c r="AI12" t="s">
        <v>87</v>
      </c>
      <c r="AJ12" t="s">
        <v>87</v>
      </c>
      <c r="AK12" t="s">
        <v>87</v>
      </c>
      <c r="AL12">
        <v>0.88</v>
      </c>
      <c r="AM12" t="s">
        <v>87</v>
      </c>
      <c r="AN12">
        <v>0.51332251070842394</v>
      </c>
      <c r="AO12">
        <v>0.51332251070842394</v>
      </c>
      <c r="AP12">
        <v>-1.00082847685</v>
      </c>
      <c r="AQ12" t="s">
        <v>87</v>
      </c>
      <c r="AR12" t="s">
        <v>87</v>
      </c>
      <c r="AS12">
        <v>-0.62212133246300005</v>
      </c>
      <c r="AT12">
        <v>-0.49844837321800001</v>
      </c>
      <c r="AU12">
        <v>-4.7892509078599997E-4</v>
      </c>
      <c r="AV12">
        <v>0.497490523036</v>
      </c>
      <c r="AW12">
        <v>0.61759342139499995</v>
      </c>
      <c r="AX12" t="s">
        <v>87</v>
      </c>
      <c r="AY12" t="s">
        <v>87</v>
      </c>
      <c r="AZ12">
        <v>1.0022682327200001</v>
      </c>
      <c r="BA12">
        <v>0</v>
      </c>
      <c r="BB12">
        <v>5</v>
      </c>
      <c r="BC12" t="s">
        <v>158</v>
      </c>
      <c r="BD12" t="s">
        <v>89</v>
      </c>
      <c r="BE12" t="s">
        <v>90</v>
      </c>
      <c r="BF12">
        <v>0.50089465381460707</v>
      </c>
      <c r="BG12">
        <v>0.50137357890539302</v>
      </c>
      <c r="BH12">
        <v>0.05</v>
      </c>
      <c r="BI12">
        <v>0.05</v>
      </c>
      <c r="BJ12" t="s">
        <v>87</v>
      </c>
      <c r="BK12" t="s">
        <v>87</v>
      </c>
      <c r="BL12" t="s">
        <v>87</v>
      </c>
      <c r="BM12" t="s">
        <v>87</v>
      </c>
      <c r="BN12" t="s">
        <v>87</v>
      </c>
      <c r="BO12" t="s">
        <v>87</v>
      </c>
      <c r="BP12" t="s">
        <v>87</v>
      </c>
      <c r="BQ12">
        <v>0.37910534618539293</v>
      </c>
      <c r="BR12">
        <v>0.72102390086903656</v>
      </c>
      <c r="BS12">
        <v>0.72102390086903656</v>
      </c>
      <c r="BT12" t="s">
        <v>87</v>
      </c>
      <c r="BU12" t="s">
        <v>87</v>
      </c>
      <c r="BV12" t="s">
        <v>87</v>
      </c>
      <c r="BW12" t="s">
        <v>87</v>
      </c>
      <c r="BX12">
        <v>0</v>
      </c>
      <c r="BY12" t="s">
        <v>87</v>
      </c>
      <c r="BZ12" t="s">
        <v>87</v>
      </c>
    </row>
    <row r="13" spans="1:78" x14ac:dyDescent="0.35">
      <c r="A13" t="s">
        <v>110</v>
      </c>
      <c r="B13" t="s">
        <v>84</v>
      </c>
      <c r="C13">
        <v>8</v>
      </c>
      <c r="D13" t="s">
        <v>85</v>
      </c>
      <c r="E13">
        <v>1.6166670000000001</v>
      </c>
      <c r="F13">
        <v>103.416667</v>
      </c>
      <c r="G13">
        <v>1</v>
      </c>
      <c r="H13">
        <v>6945</v>
      </c>
      <c r="I13">
        <v>156.20499351813308</v>
      </c>
      <c r="J13">
        <v>7823</v>
      </c>
      <c r="K13">
        <v>8149</v>
      </c>
      <c r="L13">
        <v>7497</v>
      </c>
      <c r="M13" t="s">
        <v>111</v>
      </c>
      <c r="N13" t="s">
        <v>87</v>
      </c>
      <c r="O13" t="s">
        <v>87</v>
      </c>
      <c r="P13" t="s">
        <v>87</v>
      </c>
      <c r="Q13" t="s">
        <v>87</v>
      </c>
      <c r="R13" t="s">
        <v>87</v>
      </c>
      <c r="S13" t="s">
        <v>87</v>
      </c>
      <c r="T13" t="s">
        <v>88</v>
      </c>
      <c r="U13" t="s">
        <v>87</v>
      </c>
      <c r="V13" t="s">
        <v>87</v>
      </c>
      <c r="W13" t="s">
        <v>87</v>
      </c>
      <c r="X13" t="s">
        <v>87</v>
      </c>
      <c r="Y13">
        <v>0.01</v>
      </c>
      <c r="Z13">
        <v>0.05</v>
      </c>
      <c r="AA13" t="s">
        <v>87</v>
      </c>
      <c r="AB13" t="s">
        <v>87</v>
      </c>
      <c r="AC13">
        <v>0.5</v>
      </c>
      <c r="AD13">
        <v>0.03</v>
      </c>
      <c r="AE13" t="s">
        <v>87</v>
      </c>
      <c r="AF13">
        <v>0.1</v>
      </c>
      <c r="AG13" t="s">
        <v>87</v>
      </c>
      <c r="AH13" t="s">
        <v>87</v>
      </c>
      <c r="AI13" t="s">
        <v>87</v>
      </c>
      <c r="AJ13" t="s">
        <v>87</v>
      </c>
      <c r="AK13" t="s">
        <v>87</v>
      </c>
      <c r="AL13">
        <v>-0.43</v>
      </c>
      <c r="AM13" t="s">
        <v>87</v>
      </c>
      <c r="AN13">
        <v>0.51332251070842394</v>
      </c>
      <c r="AO13">
        <v>0.51332251070842394</v>
      </c>
      <c r="AP13">
        <v>-0.99375309417699997</v>
      </c>
      <c r="AQ13" t="s">
        <v>87</v>
      </c>
      <c r="AR13" t="s">
        <v>87</v>
      </c>
      <c r="AS13">
        <v>-0.618442382116</v>
      </c>
      <c r="AT13">
        <v>-0.502724474511</v>
      </c>
      <c r="AU13">
        <v>-8.9230775360600004E-4</v>
      </c>
      <c r="AV13">
        <v>0.50093985900399995</v>
      </c>
      <c r="AW13">
        <v>0.62247912899500002</v>
      </c>
      <c r="AX13" t="s">
        <v>87</v>
      </c>
      <c r="AY13" t="s">
        <v>87</v>
      </c>
      <c r="AZ13">
        <v>1.0170623837299999</v>
      </c>
      <c r="BA13">
        <v>0</v>
      </c>
      <c r="BB13">
        <v>5</v>
      </c>
      <c r="BC13" t="s">
        <v>158</v>
      </c>
      <c r="BD13" t="s">
        <v>111</v>
      </c>
      <c r="BE13" t="s">
        <v>90</v>
      </c>
      <c r="BF13">
        <v>0.50808503798819693</v>
      </c>
      <c r="BG13">
        <v>0.50897734574180298</v>
      </c>
      <c r="BH13">
        <v>0.05</v>
      </c>
      <c r="BI13">
        <v>0.05</v>
      </c>
      <c r="BJ13" t="s">
        <v>87</v>
      </c>
      <c r="BK13" t="s">
        <v>87</v>
      </c>
      <c r="BL13" t="s">
        <v>87</v>
      </c>
      <c r="BM13" t="s">
        <v>87</v>
      </c>
      <c r="BN13" t="s">
        <v>87</v>
      </c>
      <c r="BO13" t="s">
        <v>87</v>
      </c>
      <c r="BP13" t="s">
        <v>87</v>
      </c>
      <c r="BQ13">
        <v>-0.93808503798819687</v>
      </c>
      <c r="BR13">
        <v>0.72633183771494603</v>
      </c>
      <c r="BS13">
        <v>0.72633183771494603</v>
      </c>
      <c r="BT13" t="s">
        <v>87</v>
      </c>
      <c r="BU13" t="s">
        <v>87</v>
      </c>
      <c r="BV13" t="s">
        <v>87</v>
      </c>
      <c r="BW13" t="s">
        <v>87</v>
      </c>
      <c r="BX13">
        <v>0</v>
      </c>
      <c r="BY13" t="s">
        <v>87</v>
      </c>
      <c r="BZ13" t="s">
        <v>87</v>
      </c>
    </row>
    <row r="14" spans="1:78" x14ac:dyDescent="0.35">
      <c r="A14" t="s">
        <v>112</v>
      </c>
      <c r="B14" t="s">
        <v>84</v>
      </c>
      <c r="C14">
        <v>8</v>
      </c>
      <c r="D14" t="s">
        <v>85</v>
      </c>
      <c r="E14">
        <v>2.3666670000000001</v>
      </c>
      <c r="F14">
        <v>102</v>
      </c>
      <c r="G14">
        <v>1</v>
      </c>
      <c r="H14">
        <v>6985</v>
      </c>
      <c r="I14">
        <v>205.91260281974002</v>
      </c>
      <c r="J14">
        <v>7819.5</v>
      </c>
      <c r="K14">
        <v>8196</v>
      </c>
      <c r="L14">
        <v>7443</v>
      </c>
      <c r="M14" t="s">
        <v>89</v>
      </c>
      <c r="N14" t="s">
        <v>87</v>
      </c>
      <c r="O14" t="s">
        <v>87</v>
      </c>
      <c r="P14" t="s">
        <v>87</v>
      </c>
      <c r="Q14" t="s">
        <v>87</v>
      </c>
      <c r="R14" t="s">
        <v>87</v>
      </c>
      <c r="S14" t="s">
        <v>87</v>
      </c>
      <c r="T14" t="s">
        <v>88</v>
      </c>
      <c r="U14" t="s">
        <v>87</v>
      </c>
      <c r="V14" t="s">
        <v>87</v>
      </c>
      <c r="W14" t="s">
        <v>87</v>
      </c>
      <c r="X14" t="s">
        <v>87</v>
      </c>
      <c r="Y14">
        <v>0.01</v>
      </c>
      <c r="Z14">
        <v>0.05</v>
      </c>
      <c r="AA14" t="s">
        <v>87</v>
      </c>
      <c r="AB14" t="s">
        <v>87</v>
      </c>
      <c r="AC14">
        <v>0.5</v>
      </c>
      <c r="AD14">
        <v>0.03</v>
      </c>
      <c r="AE14" t="s">
        <v>87</v>
      </c>
      <c r="AF14">
        <v>0.1</v>
      </c>
      <c r="AG14" t="s">
        <v>87</v>
      </c>
      <c r="AH14" t="s">
        <v>87</v>
      </c>
      <c r="AI14" t="s">
        <v>87</v>
      </c>
      <c r="AJ14" t="s">
        <v>87</v>
      </c>
      <c r="AK14" t="s">
        <v>87</v>
      </c>
      <c r="AL14">
        <v>-3.75</v>
      </c>
      <c r="AM14" t="s">
        <v>87</v>
      </c>
      <c r="AN14">
        <v>0.51332251070842394</v>
      </c>
      <c r="AO14">
        <v>0.51332251070842394</v>
      </c>
      <c r="AP14">
        <v>-1.0161856916300001</v>
      </c>
      <c r="AQ14" t="s">
        <v>87</v>
      </c>
      <c r="AR14" t="s">
        <v>87</v>
      </c>
      <c r="AS14">
        <v>-0.63737500689000004</v>
      </c>
      <c r="AT14">
        <v>-0.59571248327399995</v>
      </c>
      <c r="AU14">
        <v>1.08675399948E-2</v>
      </c>
      <c r="AV14">
        <v>0.61744756326399997</v>
      </c>
      <c r="AW14">
        <v>0.69619899675100005</v>
      </c>
      <c r="AX14" t="s">
        <v>87</v>
      </c>
      <c r="AY14" t="s">
        <v>87</v>
      </c>
      <c r="AZ14">
        <v>1.1646217867199999</v>
      </c>
      <c r="BA14">
        <v>0</v>
      </c>
      <c r="BB14">
        <v>5</v>
      </c>
      <c r="BC14" t="s">
        <v>158</v>
      </c>
      <c r="BD14" t="s">
        <v>89</v>
      </c>
      <c r="BE14" t="s">
        <v>90</v>
      </c>
      <c r="BF14">
        <v>0.58774466335739994</v>
      </c>
      <c r="BG14">
        <v>0.5768771233626</v>
      </c>
      <c r="BH14">
        <v>0.05</v>
      </c>
      <c r="BI14">
        <v>0.05</v>
      </c>
      <c r="BJ14" t="s">
        <v>87</v>
      </c>
      <c r="BK14" t="s">
        <v>87</v>
      </c>
      <c r="BL14" t="s">
        <v>87</v>
      </c>
      <c r="BM14" t="s">
        <v>87</v>
      </c>
      <c r="BN14" t="s">
        <v>87</v>
      </c>
      <c r="BO14" t="s">
        <v>87</v>
      </c>
      <c r="BP14" t="s">
        <v>87</v>
      </c>
      <c r="BQ14">
        <v>-4.3377446633573999</v>
      </c>
      <c r="BR14">
        <v>0.77542711808338782</v>
      </c>
      <c r="BS14">
        <v>0.77542711808338782</v>
      </c>
      <c r="BT14" t="s">
        <v>87</v>
      </c>
      <c r="BU14" t="s">
        <v>87</v>
      </c>
      <c r="BV14" t="s">
        <v>87</v>
      </c>
      <c r="BW14" t="s">
        <v>87</v>
      </c>
      <c r="BX14">
        <v>0</v>
      </c>
      <c r="BY14" t="s">
        <v>87</v>
      </c>
      <c r="BZ14" t="s">
        <v>87</v>
      </c>
    </row>
    <row r="15" spans="1:78" x14ac:dyDescent="0.35">
      <c r="A15" t="s">
        <v>113</v>
      </c>
      <c r="B15" t="s">
        <v>84</v>
      </c>
      <c r="C15">
        <v>8</v>
      </c>
      <c r="D15" t="s">
        <v>85</v>
      </c>
      <c r="E15">
        <v>2.1666669999999999</v>
      </c>
      <c r="F15">
        <v>102.6</v>
      </c>
      <c r="G15">
        <v>1</v>
      </c>
      <c r="H15">
        <v>7015</v>
      </c>
      <c r="I15">
        <v>128.06248474865697</v>
      </c>
      <c r="J15">
        <v>7871</v>
      </c>
      <c r="K15">
        <v>8150</v>
      </c>
      <c r="L15">
        <v>7592</v>
      </c>
      <c r="M15" t="s">
        <v>111</v>
      </c>
      <c r="N15" t="s">
        <v>87</v>
      </c>
      <c r="O15" t="s">
        <v>87</v>
      </c>
      <c r="P15" t="s">
        <v>87</v>
      </c>
      <c r="Q15" t="s">
        <v>87</v>
      </c>
      <c r="R15" t="s">
        <v>87</v>
      </c>
      <c r="S15" t="s">
        <v>87</v>
      </c>
      <c r="T15" t="s">
        <v>88</v>
      </c>
      <c r="U15" t="s">
        <v>87</v>
      </c>
      <c r="V15" t="s">
        <v>87</v>
      </c>
      <c r="W15" t="s">
        <v>87</v>
      </c>
      <c r="X15" t="s">
        <v>87</v>
      </c>
      <c r="Y15">
        <v>0.01</v>
      </c>
      <c r="Z15">
        <v>0.05</v>
      </c>
      <c r="AA15" t="s">
        <v>87</v>
      </c>
      <c r="AB15" t="s">
        <v>87</v>
      </c>
      <c r="AC15">
        <v>0.5</v>
      </c>
      <c r="AD15">
        <v>0.03</v>
      </c>
      <c r="AE15" t="s">
        <v>87</v>
      </c>
      <c r="AF15">
        <v>0.1</v>
      </c>
      <c r="AG15" t="s">
        <v>87</v>
      </c>
      <c r="AH15" t="s">
        <v>87</v>
      </c>
      <c r="AI15" t="s">
        <v>87</v>
      </c>
      <c r="AJ15" t="s">
        <v>87</v>
      </c>
      <c r="AK15" t="s">
        <v>87</v>
      </c>
      <c r="AL15">
        <v>-2.73</v>
      </c>
      <c r="AM15" t="s">
        <v>87</v>
      </c>
      <c r="AN15">
        <v>0.51332251070842394</v>
      </c>
      <c r="AO15">
        <v>0.51332251070842394</v>
      </c>
      <c r="AP15">
        <v>-0.90210645735200001</v>
      </c>
      <c r="AQ15" t="s">
        <v>87</v>
      </c>
      <c r="AR15" t="s">
        <v>87</v>
      </c>
      <c r="AS15">
        <v>-0.57252274997599994</v>
      </c>
      <c r="AT15">
        <v>-0.52983841980799995</v>
      </c>
      <c r="AU15">
        <v>3.0372433823900001E-3</v>
      </c>
      <c r="AV15">
        <v>0.53591290657199997</v>
      </c>
      <c r="AW15">
        <v>0.623635557866</v>
      </c>
      <c r="AX15" t="s">
        <v>87</v>
      </c>
      <c r="AY15" t="s">
        <v>87</v>
      </c>
      <c r="AZ15">
        <v>1.04765990829</v>
      </c>
      <c r="BA15">
        <v>0</v>
      </c>
      <c r="BB15">
        <v>5</v>
      </c>
      <c r="BC15" t="s">
        <v>158</v>
      </c>
      <c r="BD15" t="s">
        <v>111</v>
      </c>
      <c r="BE15" t="s">
        <v>90</v>
      </c>
      <c r="BF15">
        <v>0.52534857583619499</v>
      </c>
      <c r="BG15">
        <v>0.52231133245380501</v>
      </c>
      <c r="BH15">
        <v>0.05</v>
      </c>
      <c r="BI15">
        <v>0.05</v>
      </c>
      <c r="BJ15" t="s">
        <v>87</v>
      </c>
      <c r="BK15" t="s">
        <v>87</v>
      </c>
      <c r="BL15" t="s">
        <v>87</v>
      </c>
      <c r="BM15" t="s">
        <v>87</v>
      </c>
      <c r="BN15" t="s">
        <v>87</v>
      </c>
      <c r="BO15" t="s">
        <v>87</v>
      </c>
      <c r="BP15" t="s">
        <v>87</v>
      </c>
      <c r="BQ15">
        <v>-3.2553485758361949</v>
      </c>
      <c r="BR15">
        <v>0.73573713241188876</v>
      </c>
      <c r="BS15">
        <v>0.73573713241188876</v>
      </c>
      <c r="BT15" t="s">
        <v>87</v>
      </c>
      <c r="BU15" t="s">
        <v>87</v>
      </c>
      <c r="BV15" t="s">
        <v>87</v>
      </c>
      <c r="BW15" t="s">
        <v>87</v>
      </c>
      <c r="BX15">
        <v>0</v>
      </c>
      <c r="BY15" t="s">
        <v>87</v>
      </c>
      <c r="BZ15" t="s">
        <v>87</v>
      </c>
    </row>
    <row r="16" spans="1:78" x14ac:dyDescent="0.35">
      <c r="A16" t="s">
        <v>114</v>
      </c>
      <c r="B16" t="s">
        <v>84</v>
      </c>
      <c r="C16">
        <v>8</v>
      </c>
      <c r="D16" t="s">
        <v>85</v>
      </c>
      <c r="E16">
        <v>2.4166669999999999</v>
      </c>
      <c r="F16">
        <v>101.933333</v>
      </c>
      <c r="G16">
        <v>1</v>
      </c>
      <c r="H16">
        <v>7175</v>
      </c>
      <c r="I16">
        <v>122.06555615733703</v>
      </c>
      <c r="J16">
        <v>8011.5</v>
      </c>
      <c r="K16">
        <v>8298</v>
      </c>
      <c r="L16">
        <v>7725</v>
      </c>
      <c r="M16" t="s">
        <v>115</v>
      </c>
      <c r="N16" t="s">
        <v>87</v>
      </c>
      <c r="O16" t="s">
        <v>87</v>
      </c>
      <c r="P16" t="s">
        <v>87</v>
      </c>
      <c r="Q16" t="s">
        <v>87</v>
      </c>
      <c r="R16" t="s">
        <v>87</v>
      </c>
      <c r="S16" t="s">
        <v>87</v>
      </c>
      <c r="T16" t="s">
        <v>88</v>
      </c>
      <c r="U16" t="s">
        <v>87</v>
      </c>
      <c r="V16" t="s">
        <v>87</v>
      </c>
      <c r="W16" t="s">
        <v>87</v>
      </c>
      <c r="X16" t="s">
        <v>87</v>
      </c>
      <c r="Y16">
        <v>0.01</v>
      </c>
      <c r="Z16">
        <v>0.05</v>
      </c>
      <c r="AA16" t="s">
        <v>87</v>
      </c>
      <c r="AB16" t="s">
        <v>87</v>
      </c>
      <c r="AC16">
        <v>0.5</v>
      </c>
      <c r="AD16">
        <v>0.03</v>
      </c>
      <c r="AE16" t="s">
        <v>87</v>
      </c>
      <c r="AF16">
        <v>0.1</v>
      </c>
      <c r="AG16" t="s">
        <v>87</v>
      </c>
      <c r="AH16" t="s">
        <v>87</v>
      </c>
      <c r="AI16" t="s">
        <v>87</v>
      </c>
      <c r="AJ16" t="s">
        <v>87</v>
      </c>
      <c r="AK16" t="s">
        <v>87</v>
      </c>
      <c r="AL16">
        <v>-5.05</v>
      </c>
      <c r="AM16" t="s">
        <v>87</v>
      </c>
      <c r="AN16">
        <v>0.51332251070842394</v>
      </c>
      <c r="AO16">
        <v>0.51332251070842394</v>
      </c>
      <c r="AP16">
        <v>-1.28926855453</v>
      </c>
      <c r="AQ16" t="s">
        <v>87</v>
      </c>
      <c r="AR16" t="s">
        <v>87</v>
      </c>
      <c r="AS16">
        <v>-0.79858900400199995</v>
      </c>
      <c r="AT16">
        <v>-0.75306124447</v>
      </c>
      <c r="AU16">
        <v>2.7805700987000002E-2</v>
      </c>
      <c r="AV16">
        <v>0.80867264644400005</v>
      </c>
      <c r="AW16">
        <v>0.888670080689</v>
      </c>
      <c r="AX16" t="s">
        <v>87</v>
      </c>
      <c r="AY16" t="s">
        <v>87</v>
      </c>
      <c r="AZ16">
        <v>1.48210797012</v>
      </c>
      <c r="BA16">
        <v>0</v>
      </c>
      <c r="BB16">
        <v>5</v>
      </c>
      <c r="BC16" t="s">
        <v>158</v>
      </c>
      <c r="BD16" t="s">
        <v>115</v>
      </c>
      <c r="BE16" t="s">
        <v>90</v>
      </c>
      <c r="BF16">
        <v>0.75495683555350002</v>
      </c>
      <c r="BG16">
        <v>0.72715113456649993</v>
      </c>
      <c r="BH16">
        <v>0.05</v>
      </c>
      <c r="BI16">
        <v>0.05</v>
      </c>
      <c r="BJ16" t="s">
        <v>87</v>
      </c>
      <c r="BK16" t="s">
        <v>87</v>
      </c>
      <c r="BL16" t="s">
        <v>87</v>
      </c>
      <c r="BM16" t="s">
        <v>87</v>
      </c>
      <c r="BN16" t="s">
        <v>87</v>
      </c>
      <c r="BO16" t="s">
        <v>87</v>
      </c>
      <c r="BP16" t="s">
        <v>87</v>
      </c>
      <c r="BQ16">
        <v>-5.8049568355534999</v>
      </c>
      <c r="BR16">
        <v>0.89288788350013348</v>
      </c>
      <c r="BS16">
        <v>0.89288788350013348</v>
      </c>
      <c r="BT16" t="s">
        <v>87</v>
      </c>
      <c r="BU16" t="s">
        <v>87</v>
      </c>
      <c r="BV16" t="s">
        <v>87</v>
      </c>
      <c r="BW16" t="s">
        <v>87</v>
      </c>
      <c r="BX16">
        <v>0</v>
      </c>
      <c r="BY16" t="s">
        <v>87</v>
      </c>
      <c r="BZ16" t="s">
        <v>87</v>
      </c>
    </row>
    <row r="17" spans="1:78" x14ac:dyDescent="0.35">
      <c r="A17" t="s">
        <v>116</v>
      </c>
      <c r="B17" t="s">
        <v>84</v>
      </c>
      <c r="C17">
        <v>8</v>
      </c>
      <c r="D17" t="s">
        <v>85</v>
      </c>
      <c r="E17">
        <v>1.983333</v>
      </c>
      <c r="F17">
        <v>102.666667</v>
      </c>
      <c r="G17">
        <v>1</v>
      </c>
      <c r="H17">
        <v>7340</v>
      </c>
      <c r="I17">
        <v>141.42135623730951</v>
      </c>
      <c r="J17">
        <v>8142.5</v>
      </c>
      <c r="K17">
        <v>8410</v>
      </c>
      <c r="L17">
        <v>7875</v>
      </c>
      <c r="M17" t="s">
        <v>111</v>
      </c>
      <c r="N17" t="s">
        <v>87</v>
      </c>
      <c r="O17" t="s">
        <v>87</v>
      </c>
      <c r="P17" t="s">
        <v>87</v>
      </c>
      <c r="Q17" t="s">
        <v>87</v>
      </c>
      <c r="R17" t="s">
        <v>87</v>
      </c>
      <c r="S17" t="s">
        <v>87</v>
      </c>
      <c r="T17" t="s">
        <v>88</v>
      </c>
      <c r="U17" t="s">
        <v>87</v>
      </c>
      <c r="V17" t="s">
        <v>87</v>
      </c>
      <c r="W17" t="s">
        <v>87</v>
      </c>
      <c r="X17" t="s">
        <v>87</v>
      </c>
      <c r="Y17">
        <v>0.01</v>
      </c>
      <c r="Z17">
        <v>0.05</v>
      </c>
      <c r="AA17" t="s">
        <v>87</v>
      </c>
      <c r="AB17" t="s">
        <v>87</v>
      </c>
      <c r="AC17">
        <v>0.5</v>
      </c>
      <c r="AD17">
        <v>0.03</v>
      </c>
      <c r="AE17" t="s">
        <v>87</v>
      </c>
      <c r="AF17">
        <v>0.1</v>
      </c>
      <c r="AG17" t="s">
        <v>87</v>
      </c>
      <c r="AH17" t="s">
        <v>87</v>
      </c>
      <c r="AI17" t="s">
        <v>87</v>
      </c>
      <c r="AJ17" t="s">
        <v>87</v>
      </c>
      <c r="AK17" t="s">
        <v>87</v>
      </c>
      <c r="AL17">
        <v>-5.05</v>
      </c>
      <c r="AM17" t="s">
        <v>87</v>
      </c>
      <c r="AN17">
        <v>0.51332251070842394</v>
      </c>
      <c r="AO17">
        <v>0.51332251070842394</v>
      </c>
      <c r="AP17">
        <v>-0.87513981568499999</v>
      </c>
      <c r="AQ17" t="s">
        <v>87</v>
      </c>
      <c r="AR17" t="s">
        <v>87</v>
      </c>
      <c r="AS17">
        <v>-0.55610804770099997</v>
      </c>
      <c r="AT17">
        <v>-0.50641028251499998</v>
      </c>
      <c r="AU17">
        <v>2.6034684092599999E-3</v>
      </c>
      <c r="AV17">
        <v>0.51161721933399995</v>
      </c>
      <c r="AW17">
        <v>0.61281853137200004</v>
      </c>
      <c r="AX17" t="s">
        <v>87</v>
      </c>
      <c r="AY17" t="s">
        <v>87</v>
      </c>
      <c r="AZ17">
        <v>1.02750647437</v>
      </c>
      <c r="BA17">
        <v>0</v>
      </c>
      <c r="BB17">
        <v>5</v>
      </c>
      <c r="BC17" t="s">
        <v>158</v>
      </c>
      <c r="BD17" t="s">
        <v>111</v>
      </c>
      <c r="BE17" t="s">
        <v>90</v>
      </c>
      <c r="BF17">
        <v>0.51505497138962997</v>
      </c>
      <c r="BG17">
        <v>0.51245150298037001</v>
      </c>
      <c r="BH17">
        <v>0.05</v>
      </c>
      <c r="BI17">
        <v>0.05</v>
      </c>
      <c r="BJ17" t="s">
        <v>87</v>
      </c>
      <c r="BK17" t="s">
        <v>87</v>
      </c>
      <c r="BL17" t="s">
        <v>87</v>
      </c>
      <c r="BM17" t="s">
        <v>87</v>
      </c>
      <c r="BN17" t="s">
        <v>87</v>
      </c>
      <c r="BO17" t="s">
        <v>87</v>
      </c>
      <c r="BP17" t="s">
        <v>87</v>
      </c>
      <c r="BQ17">
        <v>-5.56505497138963</v>
      </c>
      <c r="BR17">
        <v>0.72877056945710972</v>
      </c>
      <c r="BS17">
        <v>0.72877056945710972</v>
      </c>
      <c r="BT17" t="s">
        <v>87</v>
      </c>
      <c r="BU17" t="s">
        <v>87</v>
      </c>
      <c r="BV17" t="s">
        <v>87</v>
      </c>
      <c r="BW17" t="s">
        <v>87</v>
      </c>
      <c r="BX17">
        <v>0</v>
      </c>
      <c r="BY17" t="s">
        <v>87</v>
      </c>
      <c r="BZ17" t="s">
        <v>87</v>
      </c>
    </row>
    <row r="18" spans="1:78" x14ac:dyDescent="0.35">
      <c r="A18" t="s">
        <v>117</v>
      </c>
      <c r="B18" t="s">
        <v>84</v>
      </c>
      <c r="C18">
        <v>8</v>
      </c>
      <c r="D18" t="s">
        <v>85</v>
      </c>
      <c r="E18">
        <v>2.4166669999999999</v>
      </c>
      <c r="F18">
        <v>101.933333</v>
      </c>
      <c r="G18">
        <v>1</v>
      </c>
      <c r="H18">
        <v>7440</v>
      </c>
      <c r="I18">
        <v>201.55644370746373</v>
      </c>
      <c r="J18">
        <v>8236.5</v>
      </c>
      <c r="K18">
        <v>8645</v>
      </c>
      <c r="L18">
        <v>7828</v>
      </c>
      <c r="M18" t="s">
        <v>115</v>
      </c>
      <c r="N18" t="s">
        <v>87</v>
      </c>
      <c r="O18" t="s">
        <v>87</v>
      </c>
      <c r="P18" t="s">
        <v>87</v>
      </c>
      <c r="Q18" t="s">
        <v>87</v>
      </c>
      <c r="R18" t="s">
        <v>87</v>
      </c>
      <c r="S18" t="s">
        <v>87</v>
      </c>
      <c r="T18" t="s">
        <v>88</v>
      </c>
      <c r="U18" t="s">
        <v>87</v>
      </c>
      <c r="V18" t="s">
        <v>87</v>
      </c>
      <c r="W18" t="s">
        <v>87</v>
      </c>
      <c r="X18" t="s">
        <v>87</v>
      </c>
      <c r="Y18">
        <v>0.01</v>
      </c>
      <c r="Z18">
        <v>0.05</v>
      </c>
      <c r="AA18" t="s">
        <v>87</v>
      </c>
      <c r="AB18" t="s">
        <v>87</v>
      </c>
      <c r="AC18">
        <v>0.5</v>
      </c>
      <c r="AD18">
        <v>0.03</v>
      </c>
      <c r="AE18" t="s">
        <v>87</v>
      </c>
      <c r="AF18">
        <v>0.1</v>
      </c>
      <c r="AG18" t="s">
        <v>87</v>
      </c>
      <c r="AH18" t="s">
        <v>87</v>
      </c>
      <c r="AI18" t="s">
        <v>87</v>
      </c>
      <c r="AJ18" t="s">
        <v>87</v>
      </c>
      <c r="AK18" t="s">
        <v>87</v>
      </c>
      <c r="AL18">
        <v>-5.83</v>
      </c>
      <c r="AM18" t="s">
        <v>87</v>
      </c>
      <c r="AN18">
        <v>0.51332251070842394</v>
      </c>
      <c r="AO18">
        <v>0.51332251070842394</v>
      </c>
      <c r="AP18">
        <v>-1.28926855453</v>
      </c>
      <c r="AQ18" t="s">
        <v>87</v>
      </c>
      <c r="AR18" t="s">
        <v>87</v>
      </c>
      <c r="AS18">
        <v>-0.79858900400199995</v>
      </c>
      <c r="AT18">
        <v>-0.75306124447</v>
      </c>
      <c r="AU18">
        <v>2.7805700987000002E-2</v>
      </c>
      <c r="AV18">
        <v>0.80867264644400005</v>
      </c>
      <c r="AW18">
        <v>0.888670080689</v>
      </c>
      <c r="AX18" t="s">
        <v>87</v>
      </c>
      <c r="AY18" t="s">
        <v>87</v>
      </c>
      <c r="AZ18">
        <v>1.48210797012</v>
      </c>
      <c r="BA18">
        <v>0</v>
      </c>
      <c r="BB18">
        <v>5</v>
      </c>
      <c r="BC18" t="s">
        <v>158</v>
      </c>
      <c r="BD18" t="s">
        <v>115</v>
      </c>
      <c r="BE18" t="s">
        <v>90</v>
      </c>
      <c r="BF18">
        <v>0.75495683555350002</v>
      </c>
      <c r="BG18">
        <v>0.72715113456649993</v>
      </c>
      <c r="BH18">
        <v>0.05</v>
      </c>
      <c r="BI18">
        <v>0.05</v>
      </c>
      <c r="BJ18" t="s">
        <v>87</v>
      </c>
      <c r="BK18" t="s">
        <v>87</v>
      </c>
      <c r="BL18" t="s">
        <v>87</v>
      </c>
      <c r="BM18" t="s">
        <v>87</v>
      </c>
      <c r="BN18" t="s">
        <v>87</v>
      </c>
      <c r="BO18" t="s">
        <v>87</v>
      </c>
      <c r="BP18" t="s">
        <v>87</v>
      </c>
      <c r="BQ18">
        <v>-6.5849568355535002</v>
      </c>
      <c r="BR18">
        <v>0.89288788350013348</v>
      </c>
      <c r="BS18">
        <v>0.89288788350013348</v>
      </c>
      <c r="BT18" t="s">
        <v>87</v>
      </c>
      <c r="BU18" t="s">
        <v>87</v>
      </c>
      <c r="BV18" t="s">
        <v>87</v>
      </c>
      <c r="BW18" t="s">
        <v>87</v>
      </c>
      <c r="BX18">
        <v>0</v>
      </c>
      <c r="BY18" t="s">
        <v>87</v>
      </c>
      <c r="BZ18" t="s">
        <v>87</v>
      </c>
    </row>
    <row r="19" spans="1:78" x14ac:dyDescent="0.35">
      <c r="A19" t="s">
        <v>118</v>
      </c>
      <c r="B19" t="s">
        <v>84</v>
      </c>
      <c r="C19">
        <v>8</v>
      </c>
      <c r="D19" t="s">
        <v>85</v>
      </c>
      <c r="E19">
        <v>2.4166669999999999</v>
      </c>
      <c r="F19">
        <v>101.933333</v>
      </c>
      <c r="G19">
        <v>1</v>
      </c>
      <c r="H19">
        <v>7560</v>
      </c>
      <c r="I19">
        <v>168.00297616411441</v>
      </c>
      <c r="J19">
        <v>8376</v>
      </c>
      <c r="K19">
        <v>8753</v>
      </c>
      <c r="L19">
        <v>7999</v>
      </c>
      <c r="M19" t="s">
        <v>115</v>
      </c>
      <c r="N19" t="s">
        <v>87</v>
      </c>
      <c r="O19" t="s">
        <v>87</v>
      </c>
      <c r="P19" t="s">
        <v>87</v>
      </c>
      <c r="Q19" t="s">
        <v>87</v>
      </c>
      <c r="R19" t="s">
        <v>87</v>
      </c>
      <c r="S19" t="s">
        <v>87</v>
      </c>
      <c r="T19" t="s">
        <v>88</v>
      </c>
      <c r="U19" t="s">
        <v>87</v>
      </c>
      <c r="V19" t="s">
        <v>87</v>
      </c>
      <c r="W19" t="s">
        <v>87</v>
      </c>
      <c r="X19" t="s">
        <v>87</v>
      </c>
      <c r="Y19">
        <v>0.01</v>
      </c>
      <c r="Z19">
        <v>0.05</v>
      </c>
      <c r="AA19" t="s">
        <v>87</v>
      </c>
      <c r="AB19" t="s">
        <v>87</v>
      </c>
      <c r="AC19">
        <v>0.5</v>
      </c>
      <c r="AD19">
        <v>0.03</v>
      </c>
      <c r="AE19" t="s">
        <v>87</v>
      </c>
      <c r="AF19">
        <v>0.1</v>
      </c>
      <c r="AG19" t="s">
        <v>87</v>
      </c>
      <c r="AH19" t="s">
        <v>87</v>
      </c>
      <c r="AI19" t="s">
        <v>87</v>
      </c>
      <c r="AJ19" t="s">
        <v>87</v>
      </c>
      <c r="AK19" t="s">
        <v>87</v>
      </c>
      <c r="AL19">
        <v>-7.53</v>
      </c>
      <c r="AM19" t="s">
        <v>87</v>
      </c>
      <c r="AN19">
        <v>0.51332251070842394</v>
      </c>
      <c r="AO19">
        <v>0.51332251070842394</v>
      </c>
      <c r="AP19">
        <v>-1.28926855453</v>
      </c>
      <c r="AQ19" t="s">
        <v>87</v>
      </c>
      <c r="AR19" t="s">
        <v>87</v>
      </c>
      <c r="AS19">
        <v>-0.79858900400199995</v>
      </c>
      <c r="AT19">
        <v>-0.75306124447</v>
      </c>
      <c r="AU19">
        <v>2.7805700987000002E-2</v>
      </c>
      <c r="AV19">
        <v>0.80867264644400005</v>
      </c>
      <c r="AW19">
        <v>0.888670080689</v>
      </c>
      <c r="AX19" t="s">
        <v>87</v>
      </c>
      <c r="AY19" t="s">
        <v>87</v>
      </c>
      <c r="AZ19">
        <v>1.48210797012</v>
      </c>
      <c r="BA19">
        <v>0</v>
      </c>
      <c r="BB19">
        <v>5</v>
      </c>
      <c r="BC19" t="s">
        <v>158</v>
      </c>
      <c r="BD19" t="s">
        <v>115</v>
      </c>
      <c r="BE19" t="s">
        <v>90</v>
      </c>
      <c r="BF19">
        <v>0.75495683555350002</v>
      </c>
      <c r="BG19">
        <v>0.72715113456649993</v>
      </c>
      <c r="BH19">
        <v>0.05</v>
      </c>
      <c r="BI19">
        <v>0.05</v>
      </c>
      <c r="BJ19" t="s">
        <v>87</v>
      </c>
      <c r="BK19" t="s">
        <v>87</v>
      </c>
      <c r="BL19" t="s">
        <v>87</v>
      </c>
      <c r="BM19" t="s">
        <v>87</v>
      </c>
      <c r="BN19" t="s">
        <v>87</v>
      </c>
      <c r="BO19" t="s">
        <v>87</v>
      </c>
      <c r="BP19" t="s">
        <v>87</v>
      </c>
      <c r="BQ19">
        <v>-8.2849568355534995</v>
      </c>
      <c r="BR19">
        <v>0.89288788350013348</v>
      </c>
      <c r="BS19">
        <v>0.89288788350013348</v>
      </c>
      <c r="BT19" t="s">
        <v>87</v>
      </c>
      <c r="BU19" t="s">
        <v>87</v>
      </c>
      <c r="BV19" t="s">
        <v>87</v>
      </c>
      <c r="BW19" t="s">
        <v>87</v>
      </c>
      <c r="BX19">
        <v>0</v>
      </c>
      <c r="BY19" t="s">
        <v>87</v>
      </c>
      <c r="BZ19" t="s">
        <v>87</v>
      </c>
    </row>
    <row r="20" spans="1:78" x14ac:dyDescent="0.35">
      <c r="A20" t="s">
        <v>119</v>
      </c>
      <c r="B20" t="s">
        <v>84</v>
      </c>
      <c r="C20">
        <v>8</v>
      </c>
      <c r="D20" t="s">
        <v>85</v>
      </c>
      <c r="E20">
        <v>2.2000000000000002</v>
      </c>
      <c r="F20">
        <v>102.3</v>
      </c>
      <c r="G20">
        <v>1</v>
      </c>
      <c r="H20">
        <v>7985</v>
      </c>
      <c r="I20">
        <v>241.66091947189145</v>
      </c>
      <c r="J20">
        <v>8922</v>
      </c>
      <c r="K20">
        <v>9459</v>
      </c>
      <c r="L20">
        <v>8385</v>
      </c>
      <c r="M20" t="s">
        <v>120</v>
      </c>
      <c r="N20" t="s">
        <v>87</v>
      </c>
      <c r="O20" t="s">
        <v>87</v>
      </c>
      <c r="P20" t="s">
        <v>87</v>
      </c>
      <c r="Q20" t="s">
        <v>87</v>
      </c>
      <c r="R20" t="s">
        <v>87</v>
      </c>
      <c r="S20" t="s">
        <v>87</v>
      </c>
      <c r="T20" t="s">
        <v>88</v>
      </c>
      <c r="U20" t="s">
        <v>87</v>
      </c>
      <c r="V20" t="s">
        <v>87</v>
      </c>
      <c r="W20" t="s">
        <v>87</v>
      </c>
      <c r="X20" t="s">
        <v>87</v>
      </c>
      <c r="Y20">
        <v>0.01</v>
      </c>
      <c r="Z20">
        <v>0.05</v>
      </c>
      <c r="AA20" t="s">
        <v>87</v>
      </c>
      <c r="AB20" t="s">
        <v>87</v>
      </c>
      <c r="AC20">
        <v>0.5</v>
      </c>
      <c r="AD20">
        <v>0.03</v>
      </c>
      <c r="AE20" t="s">
        <v>87</v>
      </c>
      <c r="AF20">
        <v>0.1</v>
      </c>
      <c r="AG20" t="s">
        <v>87</v>
      </c>
      <c r="AH20" t="s">
        <v>87</v>
      </c>
      <c r="AI20" t="s">
        <v>87</v>
      </c>
      <c r="AJ20" t="s">
        <v>87</v>
      </c>
      <c r="AK20" t="s">
        <v>87</v>
      </c>
      <c r="AL20">
        <v>-12.75</v>
      </c>
      <c r="AM20" t="s">
        <v>87</v>
      </c>
      <c r="AN20">
        <v>0.51332251070842394</v>
      </c>
      <c r="AO20">
        <v>0.51332251070842394</v>
      </c>
      <c r="AP20">
        <v>-0.96000281613600003</v>
      </c>
      <c r="AQ20" t="s">
        <v>87</v>
      </c>
      <c r="AR20" t="s">
        <v>87</v>
      </c>
      <c r="AS20">
        <v>-0.60055309019600001</v>
      </c>
      <c r="AT20">
        <v>-0.55851556952100001</v>
      </c>
      <c r="AU20">
        <v>3.4573691322700001E-3</v>
      </c>
      <c r="AV20">
        <v>0.56543030778500003</v>
      </c>
      <c r="AW20">
        <v>0.64872944544300004</v>
      </c>
      <c r="AX20" t="s">
        <v>87</v>
      </c>
      <c r="AY20" t="s">
        <v>87</v>
      </c>
      <c r="AZ20">
        <v>1.07676295296</v>
      </c>
      <c r="BA20">
        <v>0</v>
      </c>
      <c r="BB20">
        <v>5</v>
      </c>
      <c r="BC20" t="s">
        <v>158</v>
      </c>
      <c r="BD20" t="s">
        <v>120</v>
      </c>
      <c r="BE20" t="s">
        <v>90</v>
      </c>
      <c r="BF20">
        <v>0.54011016104613496</v>
      </c>
      <c r="BG20">
        <v>0.53665279191386506</v>
      </c>
      <c r="BH20">
        <v>0.05</v>
      </c>
      <c r="BI20">
        <v>0.05</v>
      </c>
      <c r="BJ20" t="s">
        <v>87</v>
      </c>
      <c r="BK20" t="s">
        <v>87</v>
      </c>
      <c r="BL20" t="s">
        <v>87</v>
      </c>
      <c r="BM20" t="s">
        <v>87</v>
      </c>
      <c r="BN20" t="s">
        <v>87</v>
      </c>
      <c r="BO20" t="s">
        <v>87</v>
      </c>
      <c r="BP20" t="s">
        <v>87</v>
      </c>
      <c r="BQ20">
        <v>-13.290110161046135</v>
      </c>
      <c r="BR20">
        <v>0.74598674188550163</v>
      </c>
      <c r="BS20">
        <v>0.74598674188550163</v>
      </c>
      <c r="BT20" t="s">
        <v>87</v>
      </c>
      <c r="BU20" t="s">
        <v>87</v>
      </c>
      <c r="BV20" t="s">
        <v>87</v>
      </c>
      <c r="BW20" t="s">
        <v>87</v>
      </c>
      <c r="BX20">
        <v>0</v>
      </c>
      <c r="BY20" t="s">
        <v>87</v>
      </c>
      <c r="BZ20" t="s">
        <v>87</v>
      </c>
    </row>
    <row r="21" spans="1:78" x14ac:dyDescent="0.35">
      <c r="A21" t="s">
        <v>121</v>
      </c>
      <c r="B21" t="s">
        <v>84</v>
      </c>
      <c r="C21">
        <v>8</v>
      </c>
      <c r="D21" t="s">
        <v>85</v>
      </c>
      <c r="E21">
        <v>1.85</v>
      </c>
      <c r="F21">
        <v>102.15</v>
      </c>
      <c r="G21">
        <v>1</v>
      </c>
      <c r="H21">
        <v>8490</v>
      </c>
      <c r="I21">
        <v>131.24404748406687</v>
      </c>
      <c r="J21">
        <v>9504</v>
      </c>
      <c r="K21">
        <v>9885</v>
      </c>
      <c r="L21">
        <v>9123</v>
      </c>
      <c r="M21" t="s">
        <v>122</v>
      </c>
      <c r="N21" t="s">
        <v>87</v>
      </c>
      <c r="O21" t="s">
        <v>87</v>
      </c>
      <c r="P21" t="s">
        <v>87</v>
      </c>
      <c r="Q21" t="s">
        <v>87</v>
      </c>
      <c r="R21" t="s">
        <v>87</v>
      </c>
      <c r="S21" t="s">
        <v>87</v>
      </c>
      <c r="T21" t="s">
        <v>88</v>
      </c>
      <c r="U21" t="s">
        <v>87</v>
      </c>
      <c r="V21" t="s">
        <v>87</v>
      </c>
      <c r="W21" t="s">
        <v>87</v>
      </c>
      <c r="X21" t="s">
        <v>87</v>
      </c>
      <c r="Y21">
        <v>0.01</v>
      </c>
      <c r="Z21">
        <v>0.05</v>
      </c>
      <c r="AA21" t="s">
        <v>87</v>
      </c>
      <c r="AB21" t="s">
        <v>87</v>
      </c>
      <c r="AC21">
        <v>0.5</v>
      </c>
      <c r="AD21">
        <v>0.03</v>
      </c>
      <c r="AE21" t="s">
        <v>87</v>
      </c>
      <c r="AF21">
        <v>0.1</v>
      </c>
      <c r="AG21" t="s">
        <v>87</v>
      </c>
      <c r="AH21" t="s">
        <v>87</v>
      </c>
      <c r="AI21" t="s">
        <v>87</v>
      </c>
      <c r="AJ21" t="s">
        <v>87</v>
      </c>
      <c r="AK21" t="s">
        <v>87</v>
      </c>
      <c r="AL21">
        <v>-21.15</v>
      </c>
      <c r="AM21" t="s">
        <v>87</v>
      </c>
      <c r="AN21">
        <v>0.51332251070842394</v>
      </c>
      <c r="AO21">
        <v>0.51332251070842394</v>
      </c>
      <c r="AP21">
        <v>-1.01502752161</v>
      </c>
      <c r="AQ21" t="s">
        <v>87</v>
      </c>
      <c r="AR21" t="s">
        <v>87</v>
      </c>
      <c r="AS21">
        <v>-0.63811138282199997</v>
      </c>
      <c r="AT21">
        <v>-0.59036160208699995</v>
      </c>
      <c r="AU21">
        <v>6.3152969496099998E-3</v>
      </c>
      <c r="AV21">
        <v>0.60299219598599996</v>
      </c>
      <c r="AW21">
        <v>0.68657556024099997</v>
      </c>
      <c r="AX21" t="s">
        <v>87</v>
      </c>
      <c r="AY21" t="s">
        <v>87</v>
      </c>
      <c r="AZ21">
        <v>1.1543532999799999</v>
      </c>
      <c r="BA21">
        <v>0</v>
      </c>
      <c r="BB21">
        <v>5</v>
      </c>
      <c r="BC21" t="s">
        <v>158</v>
      </c>
      <c r="BD21" t="s">
        <v>122</v>
      </c>
      <c r="BE21" t="s">
        <v>90</v>
      </c>
      <c r="BF21">
        <v>0.580334298464805</v>
      </c>
      <c r="BG21">
        <v>0.57401900151519492</v>
      </c>
      <c r="BH21">
        <v>0.05</v>
      </c>
      <c r="BI21">
        <v>0.05</v>
      </c>
      <c r="BJ21" t="s">
        <v>87</v>
      </c>
      <c r="BK21" t="s">
        <v>87</v>
      </c>
      <c r="BL21" t="s">
        <v>87</v>
      </c>
      <c r="BM21" t="s">
        <v>87</v>
      </c>
      <c r="BN21" t="s">
        <v>87</v>
      </c>
      <c r="BO21" t="s">
        <v>87</v>
      </c>
      <c r="BP21" t="s">
        <v>87</v>
      </c>
      <c r="BQ21">
        <v>-21.730334298464804</v>
      </c>
      <c r="BR21">
        <v>0.77330318381634844</v>
      </c>
      <c r="BS21">
        <v>0.77330318381634844</v>
      </c>
      <c r="BT21" t="s">
        <v>87</v>
      </c>
      <c r="BU21" t="s">
        <v>87</v>
      </c>
      <c r="BV21" t="s">
        <v>87</v>
      </c>
      <c r="BW21" t="s">
        <v>87</v>
      </c>
      <c r="BX21">
        <v>0</v>
      </c>
      <c r="BY21" t="s">
        <v>87</v>
      </c>
      <c r="BZ21" t="s">
        <v>87</v>
      </c>
    </row>
    <row r="22" spans="1:78" x14ac:dyDescent="0.35">
      <c r="A22" t="s">
        <v>123</v>
      </c>
      <c r="B22" t="s">
        <v>84</v>
      </c>
      <c r="C22">
        <v>8</v>
      </c>
      <c r="D22" t="s">
        <v>85</v>
      </c>
      <c r="E22">
        <v>1.2166669999999999</v>
      </c>
      <c r="F22">
        <v>103.2</v>
      </c>
      <c r="G22">
        <v>1</v>
      </c>
      <c r="H22">
        <v>9265</v>
      </c>
      <c r="I22">
        <v>145</v>
      </c>
      <c r="J22">
        <v>10621.5</v>
      </c>
      <c r="K22">
        <v>11070</v>
      </c>
      <c r="L22">
        <v>10173</v>
      </c>
      <c r="M22" t="s">
        <v>124</v>
      </c>
      <c r="N22" t="s">
        <v>87</v>
      </c>
      <c r="O22" t="s">
        <v>87</v>
      </c>
      <c r="P22" t="s">
        <v>87</v>
      </c>
      <c r="Q22" t="s">
        <v>87</v>
      </c>
      <c r="R22" t="s">
        <v>87</v>
      </c>
      <c r="S22" t="s">
        <v>87</v>
      </c>
      <c r="T22" t="s">
        <v>88</v>
      </c>
      <c r="U22" t="s">
        <v>87</v>
      </c>
      <c r="V22" t="s">
        <v>87</v>
      </c>
      <c r="W22" t="s">
        <v>87</v>
      </c>
      <c r="X22" t="s">
        <v>87</v>
      </c>
      <c r="Y22">
        <v>0.01</v>
      </c>
      <c r="Z22">
        <v>0.05</v>
      </c>
      <c r="AA22" t="s">
        <v>87</v>
      </c>
      <c r="AB22" t="s">
        <v>87</v>
      </c>
      <c r="AC22">
        <v>0.5</v>
      </c>
      <c r="AD22">
        <v>0.03</v>
      </c>
      <c r="AE22" t="s">
        <v>87</v>
      </c>
      <c r="AF22">
        <v>0.1</v>
      </c>
      <c r="AG22" t="s">
        <v>87</v>
      </c>
      <c r="AH22" t="s">
        <v>87</v>
      </c>
      <c r="AI22" t="s">
        <v>87</v>
      </c>
      <c r="AJ22" t="s">
        <v>87</v>
      </c>
      <c r="AK22" t="s">
        <v>87</v>
      </c>
      <c r="AL22">
        <v>-33.42</v>
      </c>
      <c r="AM22" t="s">
        <v>87</v>
      </c>
      <c r="AN22">
        <v>0.51332251070842394</v>
      </c>
      <c r="AO22">
        <v>0.51332251070842394</v>
      </c>
      <c r="AP22">
        <v>-0.97598772406199996</v>
      </c>
      <c r="AQ22" t="s">
        <v>87</v>
      </c>
      <c r="AR22" t="s">
        <v>87</v>
      </c>
      <c r="AS22">
        <v>-0.60723629296600001</v>
      </c>
      <c r="AT22">
        <v>-0.49479491981200002</v>
      </c>
      <c r="AU22">
        <v>-1.13044560506E-3</v>
      </c>
      <c r="AV22">
        <v>0.49253402860200002</v>
      </c>
      <c r="AW22">
        <v>0.61951806677800003</v>
      </c>
      <c r="AX22" t="s">
        <v>87</v>
      </c>
      <c r="AY22" t="s">
        <v>87</v>
      </c>
      <c r="AZ22">
        <v>1.02180796508</v>
      </c>
      <c r="BA22">
        <v>0</v>
      </c>
      <c r="BB22">
        <v>5</v>
      </c>
      <c r="BC22" t="s">
        <v>158</v>
      </c>
      <c r="BD22" t="s">
        <v>124</v>
      </c>
      <c r="BE22" t="s">
        <v>90</v>
      </c>
      <c r="BF22">
        <v>0.51033875973747</v>
      </c>
      <c r="BG22">
        <v>0.51146920534253004</v>
      </c>
      <c r="BH22">
        <v>0.05</v>
      </c>
      <c r="BI22">
        <v>0.05</v>
      </c>
      <c r="BJ22" t="s">
        <v>87</v>
      </c>
      <c r="BK22" t="s">
        <v>87</v>
      </c>
      <c r="BL22" t="s">
        <v>87</v>
      </c>
      <c r="BM22" t="s">
        <v>87</v>
      </c>
      <c r="BN22" t="s">
        <v>87</v>
      </c>
      <c r="BO22" t="s">
        <v>87</v>
      </c>
      <c r="BP22" t="s">
        <v>87</v>
      </c>
      <c r="BQ22">
        <v>-33.930338759737474</v>
      </c>
      <c r="BR22">
        <v>0.72808017965998706</v>
      </c>
      <c r="BS22">
        <v>0.72808017965998706</v>
      </c>
      <c r="BT22" t="s">
        <v>87</v>
      </c>
      <c r="BU22" t="s">
        <v>87</v>
      </c>
      <c r="BV22" t="s">
        <v>87</v>
      </c>
      <c r="BW22" t="s">
        <v>87</v>
      </c>
      <c r="BX22">
        <v>0</v>
      </c>
      <c r="BY22" t="s">
        <v>87</v>
      </c>
      <c r="BZ22" t="s">
        <v>87</v>
      </c>
    </row>
    <row r="23" spans="1:78" x14ac:dyDescent="0.35">
      <c r="A23" t="s">
        <v>125</v>
      </c>
      <c r="B23" t="s">
        <v>84</v>
      </c>
      <c r="C23">
        <v>8</v>
      </c>
      <c r="D23" t="s">
        <v>85</v>
      </c>
      <c r="E23">
        <v>2.3333330000000001</v>
      </c>
      <c r="F23">
        <v>101.733333</v>
      </c>
      <c r="G23">
        <v>1</v>
      </c>
      <c r="H23">
        <v>9840</v>
      </c>
      <c r="I23">
        <v>344.81879299133334</v>
      </c>
      <c r="J23">
        <v>11359.5</v>
      </c>
      <c r="K23">
        <v>12420</v>
      </c>
      <c r="L23">
        <v>10299</v>
      </c>
      <c r="M23" t="s">
        <v>126</v>
      </c>
      <c r="N23" t="s">
        <v>87</v>
      </c>
      <c r="O23" t="s">
        <v>87</v>
      </c>
      <c r="P23" t="s">
        <v>87</v>
      </c>
      <c r="Q23" t="s">
        <v>87</v>
      </c>
      <c r="R23" t="s">
        <v>87</v>
      </c>
      <c r="S23" t="s">
        <v>87</v>
      </c>
      <c r="T23" t="s">
        <v>88</v>
      </c>
      <c r="U23" t="s">
        <v>87</v>
      </c>
      <c r="V23" t="s">
        <v>87</v>
      </c>
      <c r="W23" t="s">
        <v>87</v>
      </c>
      <c r="X23" t="s">
        <v>87</v>
      </c>
      <c r="Y23">
        <v>0.01</v>
      </c>
      <c r="Z23">
        <v>0.05</v>
      </c>
      <c r="AA23" t="s">
        <v>87</v>
      </c>
      <c r="AB23" t="s">
        <v>87</v>
      </c>
      <c r="AC23">
        <v>0.5</v>
      </c>
      <c r="AD23">
        <v>0.03</v>
      </c>
      <c r="AE23" t="s">
        <v>87</v>
      </c>
      <c r="AF23">
        <v>0.1</v>
      </c>
      <c r="AG23" t="s">
        <v>87</v>
      </c>
      <c r="AH23" t="s">
        <v>87</v>
      </c>
      <c r="AI23" t="s">
        <v>87</v>
      </c>
      <c r="AJ23" t="s">
        <v>87</v>
      </c>
      <c r="AK23" t="s">
        <v>87</v>
      </c>
      <c r="AL23">
        <v>-53.55</v>
      </c>
      <c r="AM23" t="s">
        <v>87</v>
      </c>
      <c r="AN23">
        <v>0.51332251070842394</v>
      </c>
      <c r="AO23">
        <v>0.51332251070842394</v>
      </c>
      <c r="AP23">
        <v>-1.3990164891400001</v>
      </c>
      <c r="AQ23" t="s">
        <v>87</v>
      </c>
      <c r="AR23" t="s">
        <v>87</v>
      </c>
      <c r="AS23">
        <v>-0.86812663188100003</v>
      </c>
      <c r="AT23">
        <v>-0.81982629261399997</v>
      </c>
      <c r="AU23">
        <v>2.96354556123E-2</v>
      </c>
      <c r="AV23">
        <v>0.87909720383900003</v>
      </c>
      <c r="AW23">
        <v>0.962070776889</v>
      </c>
      <c r="AX23" t="s">
        <v>87</v>
      </c>
      <c r="AY23" t="s">
        <v>87</v>
      </c>
      <c r="AZ23">
        <v>1.6099007870099999</v>
      </c>
      <c r="BA23">
        <v>0</v>
      </c>
      <c r="BB23">
        <v>5</v>
      </c>
      <c r="BC23" t="s">
        <v>158</v>
      </c>
      <c r="BD23" t="s">
        <v>126</v>
      </c>
      <c r="BE23" t="s">
        <v>90</v>
      </c>
      <c r="BF23">
        <v>0.81976812131114996</v>
      </c>
      <c r="BG23">
        <v>0.79013266569884999</v>
      </c>
      <c r="BH23">
        <v>0.05</v>
      </c>
      <c r="BI23">
        <v>0.05</v>
      </c>
      <c r="BJ23" t="s">
        <v>87</v>
      </c>
      <c r="BK23" t="s">
        <v>87</v>
      </c>
      <c r="BL23" t="s">
        <v>87</v>
      </c>
      <c r="BM23" t="s">
        <v>87</v>
      </c>
      <c r="BN23" t="s">
        <v>87</v>
      </c>
      <c r="BO23" t="s">
        <v>87</v>
      </c>
      <c r="BP23" t="s">
        <v>87</v>
      </c>
      <c r="BQ23">
        <v>-54.369768121311147</v>
      </c>
      <c r="BR23">
        <v>0.94488604043258606</v>
      </c>
      <c r="BS23">
        <v>0.94488604043258606</v>
      </c>
      <c r="BT23" t="s">
        <v>87</v>
      </c>
      <c r="BU23" t="s">
        <v>87</v>
      </c>
      <c r="BV23" t="s">
        <v>87</v>
      </c>
      <c r="BW23" t="s">
        <v>87</v>
      </c>
      <c r="BX23">
        <v>0</v>
      </c>
      <c r="BY23" t="s">
        <v>87</v>
      </c>
      <c r="BZ23" t="s">
        <v>87</v>
      </c>
    </row>
    <row r="24" spans="1:78" x14ac:dyDescent="0.35">
      <c r="A24" t="s">
        <v>127</v>
      </c>
      <c r="B24" t="s">
        <v>84</v>
      </c>
      <c r="C24">
        <v>8</v>
      </c>
      <c r="D24" t="s">
        <v>85</v>
      </c>
      <c r="E24">
        <v>1.266667</v>
      </c>
      <c r="F24">
        <v>103.183333</v>
      </c>
      <c r="G24">
        <v>1</v>
      </c>
      <c r="H24">
        <v>10590</v>
      </c>
      <c r="I24">
        <v>214.70910553583889</v>
      </c>
      <c r="J24">
        <v>12348</v>
      </c>
      <c r="K24">
        <v>12934</v>
      </c>
      <c r="L24">
        <v>11762</v>
      </c>
      <c r="M24" t="s">
        <v>128</v>
      </c>
      <c r="N24" t="s">
        <v>87</v>
      </c>
      <c r="O24" t="s">
        <v>87</v>
      </c>
      <c r="P24" t="s">
        <v>87</v>
      </c>
      <c r="Q24" t="s">
        <v>87</v>
      </c>
      <c r="R24" t="s">
        <v>87</v>
      </c>
      <c r="S24" t="s">
        <v>87</v>
      </c>
      <c r="T24" t="s">
        <v>88</v>
      </c>
      <c r="U24" t="s">
        <v>87</v>
      </c>
      <c r="V24" t="s">
        <v>87</v>
      </c>
      <c r="W24" t="s">
        <v>87</v>
      </c>
      <c r="X24" t="s">
        <v>87</v>
      </c>
      <c r="Y24">
        <v>0.01</v>
      </c>
      <c r="Z24">
        <v>0.05</v>
      </c>
      <c r="AA24" t="s">
        <v>87</v>
      </c>
      <c r="AB24" t="s">
        <v>87</v>
      </c>
      <c r="AC24">
        <v>0.5</v>
      </c>
      <c r="AD24">
        <v>0.03</v>
      </c>
      <c r="AE24" t="s">
        <v>87</v>
      </c>
      <c r="AF24">
        <v>0.1</v>
      </c>
      <c r="AG24" t="s">
        <v>87</v>
      </c>
      <c r="AH24" t="s">
        <v>87</v>
      </c>
      <c r="AI24" t="s">
        <v>87</v>
      </c>
      <c r="AJ24" t="s">
        <v>87</v>
      </c>
      <c r="AK24" t="s">
        <v>87</v>
      </c>
      <c r="AL24">
        <v>-33.700000000000003</v>
      </c>
      <c r="AM24" t="s">
        <v>87</v>
      </c>
      <c r="AN24">
        <v>0.51332251070842394</v>
      </c>
      <c r="AO24">
        <v>0.51332251070842394</v>
      </c>
      <c r="AP24">
        <v>-0.98733435944500003</v>
      </c>
      <c r="AQ24" t="s">
        <v>87</v>
      </c>
      <c r="AR24" t="s">
        <v>87</v>
      </c>
      <c r="AS24">
        <v>-0.61581923784199999</v>
      </c>
      <c r="AT24">
        <v>-0.50451904652199997</v>
      </c>
      <c r="AU24">
        <v>-1.1316102698400001E-3</v>
      </c>
      <c r="AV24">
        <v>0.50225582598200003</v>
      </c>
      <c r="AW24">
        <v>0.62815604982399997</v>
      </c>
      <c r="AX24" t="s">
        <v>87</v>
      </c>
      <c r="AY24" t="s">
        <v>87</v>
      </c>
      <c r="AZ24">
        <v>1.0334134589799999</v>
      </c>
      <c r="BA24">
        <v>0</v>
      </c>
      <c r="BB24">
        <v>5</v>
      </c>
      <c r="BC24" t="s">
        <v>158</v>
      </c>
      <c r="BD24" t="s">
        <v>128</v>
      </c>
      <c r="BE24" t="s">
        <v>90</v>
      </c>
      <c r="BF24">
        <v>0.51614092435507997</v>
      </c>
      <c r="BG24">
        <v>0.51727253462491996</v>
      </c>
      <c r="BH24">
        <v>0.05</v>
      </c>
      <c r="BI24">
        <v>0.05</v>
      </c>
      <c r="BJ24" t="s">
        <v>87</v>
      </c>
      <c r="BK24" t="s">
        <v>87</v>
      </c>
      <c r="BL24" t="s">
        <v>87</v>
      </c>
      <c r="BM24" t="s">
        <v>87</v>
      </c>
      <c r="BN24" t="s">
        <v>87</v>
      </c>
      <c r="BO24" t="s">
        <v>87</v>
      </c>
      <c r="BP24" t="s">
        <v>87</v>
      </c>
      <c r="BQ24">
        <v>-34.216140924355081</v>
      </c>
      <c r="BR24">
        <v>0.73216861109807818</v>
      </c>
      <c r="BS24">
        <v>0.73216861109807818</v>
      </c>
      <c r="BT24" t="s">
        <v>87</v>
      </c>
      <c r="BU24" t="s">
        <v>87</v>
      </c>
      <c r="BV24" t="s">
        <v>87</v>
      </c>
      <c r="BW24" t="s">
        <v>87</v>
      </c>
      <c r="BX24">
        <v>0</v>
      </c>
      <c r="BY24" t="s">
        <v>87</v>
      </c>
      <c r="BZ24" t="s">
        <v>87</v>
      </c>
    </row>
    <row r="25" spans="1:78" x14ac:dyDescent="0.35">
      <c r="A25" t="s">
        <v>132</v>
      </c>
      <c r="B25" t="s">
        <v>84</v>
      </c>
      <c r="C25">
        <v>8</v>
      </c>
      <c r="D25" t="s">
        <v>85</v>
      </c>
      <c r="E25">
        <v>2.65</v>
      </c>
      <c r="F25">
        <v>101.466667</v>
      </c>
      <c r="G25">
        <v>1</v>
      </c>
      <c r="H25">
        <v>17170</v>
      </c>
      <c r="I25">
        <v>148.66068747318505</v>
      </c>
      <c r="J25">
        <v>20716</v>
      </c>
      <c r="K25">
        <v>21126</v>
      </c>
      <c r="L25">
        <v>20306</v>
      </c>
      <c r="M25" t="s">
        <v>133</v>
      </c>
      <c r="N25" t="s">
        <v>87</v>
      </c>
      <c r="O25" t="s">
        <v>87</v>
      </c>
      <c r="P25" t="s">
        <v>87</v>
      </c>
      <c r="Q25" t="s">
        <v>87</v>
      </c>
      <c r="R25" t="s">
        <v>87</v>
      </c>
      <c r="S25" t="s">
        <v>87</v>
      </c>
      <c r="T25" t="s">
        <v>88</v>
      </c>
      <c r="U25" t="s">
        <v>87</v>
      </c>
      <c r="V25" t="s">
        <v>87</v>
      </c>
      <c r="W25" t="s">
        <v>87</v>
      </c>
      <c r="X25" t="s">
        <v>87</v>
      </c>
      <c r="Y25">
        <v>0.01</v>
      </c>
      <c r="Z25">
        <v>0.05</v>
      </c>
      <c r="AA25" t="s">
        <v>87</v>
      </c>
      <c r="AB25" t="s">
        <v>87</v>
      </c>
      <c r="AC25">
        <v>0.5</v>
      </c>
      <c r="AD25">
        <v>0.03</v>
      </c>
      <c r="AE25" t="s">
        <v>87</v>
      </c>
      <c r="AF25">
        <v>0.1</v>
      </c>
      <c r="AG25" t="s">
        <v>87</v>
      </c>
      <c r="AH25" t="s">
        <v>87</v>
      </c>
      <c r="AI25" t="s">
        <v>87</v>
      </c>
      <c r="AJ25" t="s">
        <v>87</v>
      </c>
      <c r="AK25" t="s">
        <v>87</v>
      </c>
      <c r="AL25">
        <v>-57.02</v>
      </c>
      <c r="AM25" t="s">
        <v>87</v>
      </c>
      <c r="AN25">
        <v>0.51332251070842394</v>
      </c>
      <c r="AO25">
        <v>0.51332251070842394</v>
      </c>
      <c r="AP25">
        <v>-1.6866187260700001</v>
      </c>
      <c r="AQ25" t="s">
        <v>87</v>
      </c>
      <c r="AR25" t="s">
        <v>87</v>
      </c>
      <c r="AS25">
        <v>-1.0235769215699999</v>
      </c>
      <c r="AT25">
        <v>-0.96505439955799999</v>
      </c>
      <c r="AU25">
        <v>1.8896638148300001E-2</v>
      </c>
      <c r="AV25">
        <v>1.00284767585</v>
      </c>
      <c r="AW25">
        <v>1.0945704727700001</v>
      </c>
      <c r="AX25" t="s">
        <v>87</v>
      </c>
      <c r="AY25" t="s">
        <v>87</v>
      </c>
      <c r="AZ25">
        <v>1.8351830664</v>
      </c>
      <c r="BA25">
        <v>0</v>
      </c>
      <c r="BB25">
        <v>5</v>
      </c>
      <c r="BC25" t="s">
        <v>158</v>
      </c>
      <c r="BD25" t="s">
        <v>163</v>
      </c>
      <c r="BE25" t="s">
        <v>90</v>
      </c>
      <c r="BF25">
        <v>0.92703985227414998</v>
      </c>
      <c r="BG25">
        <v>0.90814321412584997</v>
      </c>
      <c r="BH25">
        <v>0.05</v>
      </c>
      <c r="BI25">
        <v>0.05</v>
      </c>
      <c r="BJ25" t="s">
        <v>87</v>
      </c>
      <c r="BK25" t="s">
        <v>87</v>
      </c>
      <c r="BL25" t="s">
        <v>87</v>
      </c>
      <c r="BM25" t="s">
        <v>87</v>
      </c>
      <c r="BN25" t="s">
        <v>87</v>
      </c>
      <c r="BO25" t="s">
        <v>87</v>
      </c>
      <c r="BP25" t="s">
        <v>87</v>
      </c>
      <c r="BQ25">
        <v>-57.947039852274152</v>
      </c>
      <c r="BR25">
        <v>1.0455735733858376</v>
      </c>
      <c r="BS25">
        <v>1.0455735733858376</v>
      </c>
      <c r="BT25" t="s">
        <v>87</v>
      </c>
      <c r="BU25" t="s">
        <v>87</v>
      </c>
      <c r="BV25" t="s">
        <v>87</v>
      </c>
      <c r="BW25" t="s">
        <v>87</v>
      </c>
      <c r="BX25">
        <v>0</v>
      </c>
      <c r="BY25" t="s">
        <v>87</v>
      </c>
      <c r="BZ25" t="s">
        <v>87</v>
      </c>
    </row>
    <row r="26" spans="1:78" x14ac:dyDescent="0.35">
      <c r="A26" t="s">
        <v>151</v>
      </c>
      <c r="B26" t="s">
        <v>84</v>
      </c>
      <c r="C26">
        <v>8</v>
      </c>
      <c r="D26" t="s">
        <v>85</v>
      </c>
      <c r="E26">
        <v>-0.71666700000000005</v>
      </c>
      <c r="F26">
        <v>103.333333</v>
      </c>
      <c r="G26">
        <v>1</v>
      </c>
      <c r="H26">
        <v>41650</v>
      </c>
      <c r="I26">
        <v>3851.2984823303427</v>
      </c>
      <c r="J26">
        <v>44506.5</v>
      </c>
      <c r="K26">
        <v>50000</v>
      </c>
      <c r="L26">
        <v>39013</v>
      </c>
      <c r="M26" t="s">
        <v>152</v>
      </c>
      <c r="N26" t="s">
        <v>87</v>
      </c>
      <c r="O26" t="s">
        <v>87</v>
      </c>
      <c r="P26" t="s">
        <v>87</v>
      </c>
      <c r="Q26" t="s">
        <v>87</v>
      </c>
      <c r="R26" t="s">
        <v>87</v>
      </c>
      <c r="S26" t="s">
        <v>87</v>
      </c>
      <c r="T26" t="s">
        <v>88</v>
      </c>
      <c r="U26" t="s">
        <v>87</v>
      </c>
      <c r="V26" t="s">
        <v>87</v>
      </c>
      <c r="W26" t="s">
        <v>87</v>
      </c>
      <c r="X26" t="s">
        <v>87</v>
      </c>
      <c r="Y26">
        <v>0.01</v>
      </c>
      <c r="Z26">
        <v>0.05</v>
      </c>
      <c r="AA26" t="s">
        <v>87</v>
      </c>
      <c r="AB26" t="s">
        <v>87</v>
      </c>
      <c r="AC26">
        <v>0.5</v>
      </c>
      <c r="AD26">
        <v>0.03</v>
      </c>
      <c r="AE26" t="s">
        <v>87</v>
      </c>
      <c r="AF26">
        <v>0.1</v>
      </c>
      <c r="AG26" t="s">
        <v>87</v>
      </c>
      <c r="AH26" t="s">
        <v>87</v>
      </c>
      <c r="AI26" t="s">
        <v>87</v>
      </c>
      <c r="AJ26" t="s">
        <v>87</v>
      </c>
      <c r="AK26" t="s">
        <v>87</v>
      </c>
      <c r="AL26">
        <v>-17.649999999999999</v>
      </c>
      <c r="AM26" t="s">
        <v>87</v>
      </c>
      <c r="AN26">
        <v>0.51332251070842394</v>
      </c>
      <c r="AO26">
        <v>0.51332251070842394</v>
      </c>
      <c r="AP26">
        <v>-1.2169022</v>
      </c>
      <c r="AQ26" t="s">
        <v>87</v>
      </c>
      <c r="AR26" t="s">
        <v>87</v>
      </c>
      <c r="AS26">
        <v>-0.68419039999999998</v>
      </c>
      <c r="AT26">
        <v>-0.42650969999999999</v>
      </c>
      <c r="AU26">
        <v>-4.9722000000000004E-3</v>
      </c>
      <c r="AV26">
        <v>0.41656530000000003</v>
      </c>
      <c r="AW26">
        <v>0.56037119999999996</v>
      </c>
      <c r="AX26" t="s">
        <v>87</v>
      </c>
      <c r="AY26" t="s">
        <v>87</v>
      </c>
      <c r="AZ26">
        <v>0.98167570000000004</v>
      </c>
      <c r="BA26">
        <v>0</v>
      </c>
      <c r="BB26">
        <v>5</v>
      </c>
      <c r="BC26" t="s">
        <v>158</v>
      </c>
      <c r="BD26" t="s">
        <v>126</v>
      </c>
      <c r="BE26" t="s">
        <v>90</v>
      </c>
      <c r="BF26">
        <v>0.48835175000000003</v>
      </c>
      <c r="BG26">
        <v>0.49332395000000001</v>
      </c>
      <c r="BH26">
        <v>0.05</v>
      </c>
      <c r="BI26">
        <v>0.05</v>
      </c>
      <c r="BJ26" t="s">
        <v>87</v>
      </c>
      <c r="BK26" t="s">
        <v>87</v>
      </c>
      <c r="BL26" t="s">
        <v>87</v>
      </c>
      <c r="BM26" t="s">
        <v>87</v>
      </c>
      <c r="BN26" t="s">
        <v>87</v>
      </c>
      <c r="BO26" t="s">
        <v>87</v>
      </c>
      <c r="BP26" t="s">
        <v>87</v>
      </c>
      <c r="BQ26">
        <v>-18.138351749999998</v>
      </c>
      <c r="BR26">
        <v>0.71544987220880985</v>
      </c>
      <c r="BS26">
        <v>0.71544987220880985</v>
      </c>
      <c r="BT26" t="s">
        <v>87</v>
      </c>
      <c r="BU26" t="s">
        <v>87</v>
      </c>
      <c r="BV26" t="s">
        <v>87</v>
      </c>
      <c r="BW26" t="s">
        <v>87</v>
      </c>
      <c r="BX26">
        <v>0</v>
      </c>
      <c r="BY26" t="s">
        <v>87</v>
      </c>
      <c r="BZ26" t="s">
        <v>87</v>
      </c>
    </row>
    <row r="27" spans="1:78" x14ac:dyDescent="0.35">
      <c r="A27" t="s">
        <v>153</v>
      </c>
      <c r="B27" t="s">
        <v>84</v>
      </c>
      <c r="C27">
        <v>8</v>
      </c>
      <c r="D27" t="s">
        <v>85</v>
      </c>
      <c r="E27">
        <v>-0.71666700000000005</v>
      </c>
      <c r="F27">
        <v>103.333333</v>
      </c>
      <c r="G27">
        <v>1</v>
      </c>
      <c r="H27">
        <v>41650</v>
      </c>
      <c r="I27">
        <v>2601.9223662515374</v>
      </c>
      <c r="J27">
        <v>45746</v>
      </c>
      <c r="K27">
        <v>49908</v>
      </c>
      <c r="L27">
        <v>41584</v>
      </c>
      <c r="M27" t="s">
        <v>152</v>
      </c>
      <c r="N27" t="s">
        <v>87</v>
      </c>
      <c r="O27" t="s">
        <v>87</v>
      </c>
      <c r="P27" t="s">
        <v>87</v>
      </c>
      <c r="Q27" t="s">
        <v>87</v>
      </c>
      <c r="R27" t="s">
        <v>87</v>
      </c>
      <c r="S27" t="s">
        <v>87</v>
      </c>
      <c r="T27" t="s">
        <v>88</v>
      </c>
      <c r="U27" t="s">
        <v>87</v>
      </c>
      <c r="V27" t="s">
        <v>87</v>
      </c>
      <c r="W27" t="s">
        <v>87</v>
      </c>
      <c r="X27" t="s">
        <v>87</v>
      </c>
      <c r="Y27">
        <v>0.01</v>
      </c>
      <c r="Z27">
        <v>0.05</v>
      </c>
      <c r="AA27" t="s">
        <v>87</v>
      </c>
      <c r="AB27" t="s">
        <v>87</v>
      </c>
      <c r="AC27">
        <v>0.5</v>
      </c>
      <c r="AD27">
        <v>0.03</v>
      </c>
      <c r="AE27" t="s">
        <v>87</v>
      </c>
      <c r="AF27">
        <v>0.1</v>
      </c>
      <c r="AG27" t="s">
        <v>87</v>
      </c>
      <c r="AH27" t="s">
        <v>87</v>
      </c>
      <c r="AI27" t="s">
        <v>87</v>
      </c>
      <c r="AJ27" t="s">
        <v>87</v>
      </c>
      <c r="AK27" t="s">
        <v>87</v>
      </c>
      <c r="AL27">
        <v>-17.649999999999999</v>
      </c>
      <c r="AM27" t="s">
        <v>87</v>
      </c>
      <c r="AN27">
        <v>0.51332251070842394</v>
      </c>
      <c r="AO27">
        <v>0.51332251070842394</v>
      </c>
      <c r="AP27">
        <v>-1.2169022</v>
      </c>
      <c r="AQ27" t="s">
        <v>87</v>
      </c>
      <c r="AR27" t="s">
        <v>87</v>
      </c>
      <c r="AS27">
        <v>-0.68419039999999998</v>
      </c>
      <c r="AT27">
        <v>-0.42650969999999999</v>
      </c>
      <c r="AU27">
        <v>-4.9722000000000004E-3</v>
      </c>
      <c r="AV27">
        <v>0.41656530000000003</v>
      </c>
      <c r="AW27">
        <v>0.56037119999999996</v>
      </c>
      <c r="AX27" t="s">
        <v>87</v>
      </c>
      <c r="AY27" t="s">
        <v>87</v>
      </c>
      <c r="AZ27">
        <v>0.98167570000000004</v>
      </c>
      <c r="BA27">
        <v>0</v>
      </c>
      <c r="BB27">
        <v>5</v>
      </c>
      <c r="BC27" t="s">
        <v>158</v>
      </c>
      <c r="BD27" t="s">
        <v>126</v>
      </c>
      <c r="BE27" t="s">
        <v>90</v>
      </c>
      <c r="BF27">
        <v>0.48835175000000003</v>
      </c>
      <c r="BG27">
        <v>0.49332395000000001</v>
      </c>
      <c r="BH27">
        <v>0.05</v>
      </c>
      <c r="BI27">
        <v>0.05</v>
      </c>
      <c r="BJ27" t="s">
        <v>87</v>
      </c>
      <c r="BK27" t="s">
        <v>87</v>
      </c>
      <c r="BL27" t="s">
        <v>87</v>
      </c>
      <c r="BM27" t="s">
        <v>87</v>
      </c>
      <c r="BN27" t="s">
        <v>87</v>
      </c>
      <c r="BO27" t="s">
        <v>87</v>
      </c>
      <c r="BP27" t="s">
        <v>87</v>
      </c>
      <c r="BQ27">
        <v>-18.138351749999998</v>
      </c>
      <c r="BR27">
        <v>0.71544987220880985</v>
      </c>
      <c r="BS27">
        <v>0.71544987220880985</v>
      </c>
      <c r="BT27" t="s">
        <v>87</v>
      </c>
      <c r="BU27" t="s">
        <v>87</v>
      </c>
      <c r="BV27" t="s">
        <v>87</v>
      </c>
      <c r="BW27" t="s">
        <v>87</v>
      </c>
      <c r="BX27">
        <v>0</v>
      </c>
      <c r="BY27" t="s">
        <v>87</v>
      </c>
      <c r="BZ27" t="s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2"/>
  <sheetViews>
    <sheetView workbookViewId="0">
      <selection activeCell="A2" sqref="A2:XFD2"/>
    </sheetView>
  </sheetViews>
  <sheetFormatPr baseColWidth="10" defaultColWidth="8.7265625" defaultRowHeight="14.5" x14ac:dyDescent="0.35"/>
  <sheetData>
    <row r="1" spans="1:78" x14ac:dyDescent="0.3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49</v>
      </c>
      <c r="AW1" t="s">
        <v>50</v>
      </c>
      <c r="AX1" t="s">
        <v>51</v>
      </c>
      <c r="AY1" t="s">
        <v>52</v>
      </c>
      <c r="AZ1" t="s">
        <v>53</v>
      </c>
      <c r="BA1" s="1" t="s">
        <v>54</v>
      </c>
      <c r="BB1" t="s">
        <v>55</v>
      </c>
      <c r="BC1" t="s">
        <v>56</v>
      </c>
      <c r="BD1" t="s">
        <v>57</v>
      </c>
      <c r="BE1" t="s">
        <v>58</v>
      </c>
      <c r="BF1" t="s">
        <v>59</v>
      </c>
      <c r="BG1" t="s">
        <v>60</v>
      </c>
      <c r="BH1" t="s">
        <v>61</v>
      </c>
      <c r="BI1" t="s">
        <v>62</v>
      </c>
      <c r="BJ1" t="s">
        <v>63</v>
      </c>
      <c r="BK1" t="s">
        <v>64</v>
      </c>
      <c r="BL1" t="s">
        <v>65</v>
      </c>
      <c r="BM1" t="s">
        <v>66</v>
      </c>
      <c r="BN1" t="s">
        <v>67</v>
      </c>
      <c r="BO1" t="s">
        <v>68</v>
      </c>
      <c r="BP1" t="s">
        <v>69</v>
      </c>
      <c r="BQ1" t="s">
        <v>70</v>
      </c>
      <c r="BR1" t="s">
        <v>71</v>
      </c>
      <c r="BS1" t="s">
        <v>72</v>
      </c>
      <c r="BT1" t="s">
        <v>73</v>
      </c>
      <c r="BU1" t="s">
        <v>74</v>
      </c>
      <c r="BV1" t="s">
        <v>75</v>
      </c>
      <c r="BW1" t="s">
        <v>76</v>
      </c>
      <c r="BX1" t="s">
        <v>77</v>
      </c>
      <c r="BY1" t="s">
        <v>78</v>
      </c>
      <c r="BZ1" t="s">
        <v>79</v>
      </c>
    </row>
    <row r="2" spans="1:78" x14ac:dyDescent="0.35">
      <c r="A2" t="s">
        <v>154</v>
      </c>
      <c r="B2" t="s">
        <v>84</v>
      </c>
      <c r="C2">
        <v>8</v>
      </c>
      <c r="D2" t="s">
        <v>85</v>
      </c>
      <c r="E2">
        <v>2</v>
      </c>
      <c r="F2">
        <v>102.333333</v>
      </c>
      <c r="G2">
        <v>1</v>
      </c>
      <c r="H2" t="s">
        <v>155</v>
      </c>
      <c r="I2" t="s">
        <v>157</v>
      </c>
      <c r="J2" t="s">
        <v>157</v>
      </c>
      <c r="K2" t="s">
        <v>157</v>
      </c>
      <c r="L2" t="s">
        <v>157</v>
      </c>
      <c r="M2" t="s">
        <v>156</v>
      </c>
      <c r="N2" t="s">
        <v>87</v>
      </c>
      <c r="O2" t="s">
        <v>87</v>
      </c>
      <c r="P2" t="s">
        <v>87</v>
      </c>
      <c r="Q2" t="s">
        <v>87</v>
      </c>
      <c r="R2" t="s">
        <v>87</v>
      </c>
      <c r="S2" t="s">
        <v>87</v>
      </c>
      <c r="T2" t="s">
        <v>88</v>
      </c>
      <c r="U2" t="s">
        <v>87</v>
      </c>
      <c r="V2" t="s">
        <v>87</v>
      </c>
      <c r="W2" t="s">
        <v>87</v>
      </c>
      <c r="X2" t="s">
        <v>87</v>
      </c>
      <c r="Y2">
        <v>0.01</v>
      </c>
      <c r="Z2">
        <v>0.05</v>
      </c>
      <c r="AA2" t="s">
        <v>87</v>
      </c>
      <c r="AB2" t="s">
        <v>87</v>
      </c>
      <c r="AC2">
        <v>0.5</v>
      </c>
      <c r="AD2">
        <v>0.03</v>
      </c>
      <c r="AE2" t="s">
        <v>87</v>
      </c>
      <c r="AF2">
        <v>0.1</v>
      </c>
      <c r="AG2" t="s">
        <v>87</v>
      </c>
      <c r="AH2" t="s">
        <v>87</v>
      </c>
      <c r="AI2" t="s">
        <v>87</v>
      </c>
      <c r="AJ2" t="s">
        <v>87</v>
      </c>
      <c r="AK2" t="s">
        <v>87</v>
      </c>
      <c r="AL2">
        <v>-36.14</v>
      </c>
      <c r="AM2" t="s">
        <v>87</v>
      </c>
      <c r="AN2">
        <v>0.51332251070842394</v>
      </c>
      <c r="AO2">
        <v>0.51332251070842394</v>
      </c>
      <c r="AP2">
        <v>-0.93105651572799997</v>
      </c>
      <c r="AQ2" t="s">
        <v>87</v>
      </c>
      <c r="AR2" t="s">
        <v>87</v>
      </c>
      <c r="AS2">
        <v>-0.59061137685700005</v>
      </c>
      <c r="AT2">
        <v>-0.54795236890700005</v>
      </c>
      <c r="AU2">
        <v>2.9764301172700001E-3</v>
      </c>
      <c r="AV2">
        <v>0.55390522914100004</v>
      </c>
      <c r="AW2">
        <v>0.63993043204800004</v>
      </c>
      <c r="AX2" t="s">
        <v>87</v>
      </c>
      <c r="AY2" t="s">
        <v>87</v>
      </c>
      <c r="AZ2">
        <v>1.07364534981</v>
      </c>
      <c r="BA2">
        <v>0</v>
      </c>
      <c r="BB2">
        <v>5</v>
      </c>
      <c r="BC2" t="s">
        <v>158</v>
      </c>
      <c r="BD2" t="s">
        <v>156</v>
      </c>
      <c r="BE2" t="s">
        <v>90</v>
      </c>
      <c r="BF2">
        <v>0.53831088996363496</v>
      </c>
      <c r="BG2">
        <v>0.53533445984636507</v>
      </c>
      <c r="BH2">
        <v>0.05</v>
      </c>
      <c r="BI2">
        <v>0.05</v>
      </c>
      <c r="BJ2" t="s">
        <v>87</v>
      </c>
      <c r="BK2" t="s">
        <v>87</v>
      </c>
      <c r="BL2" t="s">
        <v>87</v>
      </c>
      <c r="BM2" t="s">
        <v>87</v>
      </c>
      <c r="BN2" t="s">
        <v>87</v>
      </c>
      <c r="BO2" t="s">
        <v>87</v>
      </c>
      <c r="BP2" t="s">
        <v>87</v>
      </c>
      <c r="BQ2">
        <v>-36.678310889963633</v>
      </c>
      <c r="BR2">
        <v>0.74503891435212921</v>
      </c>
      <c r="BS2">
        <v>0.74503891435212921</v>
      </c>
      <c r="BT2" t="s">
        <v>87</v>
      </c>
      <c r="BU2" t="s">
        <v>87</v>
      </c>
      <c r="BV2" t="s">
        <v>87</v>
      </c>
      <c r="BW2" t="s">
        <v>87</v>
      </c>
      <c r="BX2">
        <v>1</v>
      </c>
      <c r="BY2" t="s">
        <v>157</v>
      </c>
      <c r="BZ2" t="s">
        <v>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B3" sqref="B3"/>
    </sheetView>
  </sheetViews>
  <sheetFormatPr baseColWidth="10" defaultColWidth="8.7265625" defaultRowHeight="14.5" x14ac:dyDescent="0.35"/>
  <cols>
    <col min="1" max="1" width="10.54296875" bestFit="1" customWidth="1"/>
    <col min="2" max="2" width="33.54296875" bestFit="1" customWidth="1"/>
    <col min="4" max="4" width="15.54296875" bestFit="1" customWidth="1"/>
  </cols>
  <sheetData>
    <row r="1" spans="1:5" x14ac:dyDescent="0.35">
      <c r="A1" s="2" t="s">
        <v>0</v>
      </c>
      <c r="B1" s="2">
        <f>AVERAGE(MLI!E:E,TLI!E:E,SLI!E:E)</f>
        <v>1.7542735641025637</v>
      </c>
      <c r="D1" t="s">
        <v>80</v>
      </c>
      <c r="E1">
        <f>STDEV(MLI!E:E,TLI!E:E,SLI!E:E)*111</f>
        <v>105.95164002035355</v>
      </c>
    </row>
    <row r="2" spans="1:5" x14ac:dyDescent="0.35">
      <c r="A2" s="2" t="s">
        <v>1</v>
      </c>
      <c r="B2" s="2">
        <f>AVERAGE(MLI!F:F,TLI!F:F,SLI!F:F)</f>
        <v>102.5320512820513</v>
      </c>
      <c r="D2" t="s">
        <v>80</v>
      </c>
      <c r="E2">
        <f>STDEV(MLI!F:F,TLI!F:F,SLI!F:F)*111</f>
        <v>82.233746060342696</v>
      </c>
    </row>
    <row r="3" spans="1:5" x14ac:dyDescent="0.35">
      <c r="A3" s="2" t="s">
        <v>81</v>
      </c>
      <c r="B3" s="2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MLI</vt:lpstr>
      <vt:lpstr>TLI</vt:lpstr>
      <vt:lpstr>SLI</vt:lpstr>
      <vt:lpstr>Rejected</vt:lpstr>
      <vt:lpstr>Info</vt:lpstr>
    </vt:vector>
  </TitlesOfParts>
  <Company>MARUM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Alessio Rovere</dc:creator>
  <cp:lastModifiedBy>mbender</cp:lastModifiedBy>
  <dcterms:created xsi:type="dcterms:W3CDTF">2018-09-06T12:06:45Z</dcterms:created>
  <dcterms:modified xsi:type="dcterms:W3CDTF">2018-09-13T15:45:19Z</dcterms:modified>
</cp:coreProperties>
</file>