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st Paper_TM-Paper_geändert\Dastabase\Subregion 5b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<sst xmlns="http://schemas.openxmlformats.org/spreadsheetml/2006/main" count="881" uniqueCount="133">
  <si>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</si>
  <si>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</si>
  <si>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</si>
  <si>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</si>
  <si>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</si>
  <si>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</si>
  <si>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</si>
  <si>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</si>
  <si>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</si>
  <si>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</si>
  <si>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</si>
  <si>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</si>
  <si>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</si>
  <si>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</si>
  <si>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</si>
  <si>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</si>
  <si>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</si>
  <si>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</si>
  <si>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</si>
  <si>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</si>
  <si>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</si>
  <si>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</si>
  <si>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</si>
  <si>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</si>
  <si>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</si>
  <si>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</si>
  <si>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</si>
  <si>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</si>
  <si>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</si>
  <si>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</si>
  <si>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</si>
  <si>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</si>
  <si>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</si>
  <si>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</si>
  <si>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</si>
  <si>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</si>
  <si>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</si>
  <si>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</si>
  <si>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</si>
  <si>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</si>
  <si>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</si>
  <si>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</si>
  <si>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</si>
  <si>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</si>
  <si>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</si>
  <si>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</si>
  <si>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</si>
  <si>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</si>
  <si>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</si>
  <si>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</si>
  <si>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</si>
  <si>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</si>
  <si>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</si>
  <si>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</si>
  <si>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</si>
  <si>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</si>
  <si>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</si>
  <si>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</si>
  <si>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</si>
  <si>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</si>
  <si>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</si>
  <si>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</si>
  <si>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</si>
  <si>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</si>
  <si>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</si>
  <si>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</si>
  <si>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</si>
  <si>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</si>
  <si>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</si>
  <si>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</si>
  <si>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</si>
  <si>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</si>
  <si>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</si>
  <si>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</si>
  <si>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</si>
  <si>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</si>
  <si>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</si>
  <si>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</si>
  <si>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</si>
  <si>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</si>
  <si>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</si>
  <si>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</si>
  <si>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Hesp et al 1998</t>
  </si>
  <si>
    <t>SLCC130</t>
  </si>
  <si>
    <t>ECON 2, Strait of Malacca</t>
  </si>
  <si>
    <t>Estuarine mud</t>
  </si>
  <si>
    <t>Estuarine sand</t>
  </si>
  <si>
    <t>silt</t>
  </si>
  <si>
    <t>n/a</t>
  </si>
  <si>
    <t>drill core</t>
  </si>
  <si>
    <t>GREEN VALUES and coocrdinates are completed by Horton et al. 2005.  Elevation is: Depth of Sample in Core Relative to MSL (m) but in Horton they indicate RSL (m a.m.s.l);</t>
  </si>
  <si>
    <t>SLCC131</t>
  </si>
  <si>
    <t>SLCC132</t>
  </si>
  <si>
    <t>estuarine sand</t>
  </si>
  <si>
    <t>Points are completed by Bird et al. 2007 (table 2)</t>
  </si>
  <si>
    <t>SLCC133</t>
  </si>
  <si>
    <t>above MTL</t>
  </si>
  <si>
    <t>could be driftwood, not clear</t>
  </si>
  <si>
    <t>not explained very well</t>
  </si>
  <si>
    <t>SLCC134</t>
  </si>
  <si>
    <t>clay</t>
  </si>
  <si>
    <t>estuarine mud</t>
  </si>
  <si>
    <t>SLCC135</t>
  </si>
  <si>
    <t>SLCC136</t>
  </si>
  <si>
    <t>mangrove peat</t>
  </si>
  <si>
    <t>HAT to MTL</t>
  </si>
  <si>
    <t>SLCC137</t>
  </si>
  <si>
    <t>Glory Development Construction Site</t>
  </si>
  <si>
    <t>SLCC138</t>
  </si>
  <si>
    <t>SLCC139</t>
  </si>
  <si>
    <t>Pulau Semakau</t>
  </si>
  <si>
    <t>coral reef</t>
  </si>
  <si>
    <t>head</t>
  </si>
  <si>
    <t xml:space="preserve">Points are completed by Bird et al. 2007 (table 2). Lat/Long derived from Google maps </t>
  </si>
  <si>
    <t>SLCC140</t>
  </si>
  <si>
    <t xml:space="preserve">Lat/Long derived from Google maps </t>
  </si>
  <si>
    <t>SLCC141</t>
  </si>
  <si>
    <t>SLCC142</t>
  </si>
  <si>
    <t>Hesp et al. 1998 (as reviewed by Horton et al. 2005 and Bird et al. 2007)</t>
  </si>
  <si>
    <t>terrestrial limiting</t>
  </si>
  <si>
    <t>Wood fragments, conservatively interpreted as terrestrial limiting,</t>
  </si>
  <si>
    <t>Hesp et al. 1998 (as reviewed by Horton et al. 2005)</t>
  </si>
  <si>
    <t>ECON 3, Strait of Malacca</t>
  </si>
  <si>
    <t>Mangrove salt marsh</t>
  </si>
  <si>
    <t>Peat, Nypa fruticans</t>
  </si>
  <si>
    <t>marine limiting</t>
  </si>
  <si>
    <t>marine shells (oyster) in sandy sediment, Pinctada sp</t>
  </si>
  <si>
    <t>below MTL</t>
  </si>
  <si>
    <t>Hesp et al. 1998 (as reviewed by Horton et al. 2005 &amp; Bird et al 2007)</t>
  </si>
  <si>
    <t xml:space="preserve">shell Anadara sp. </t>
  </si>
  <si>
    <t>marine shells in sandy sediment, Batillaria zonalis and Marcia japonica</t>
  </si>
  <si>
    <t>Hesp et al. 1998 (as reviewed by Bird et al. 2007)</t>
  </si>
  <si>
    <t xml:space="preserve"> Porites lutea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</si>
</sst>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topLeftCell="AP1" workbookViewId="0">
      <selection activeCell="BE7" sqref="BE7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x14ac:dyDescent="0.35">
      <c r="A2" s="3" t="s">
        <v>83</v>
      </c>
      <c r="B2" s="3" t="s">
        <v>121</v>
      </c>
      <c r="C2" s="3">
        <v>8</v>
      </c>
      <c r="D2" s="3" t="s">
        <v>84</v>
      </c>
      <c r="E2" s="3">
        <v>1.3333330000000001</v>
      </c>
      <c r="F2" s="3">
        <v>103.75</v>
      </c>
      <c r="G2" s="3">
        <v>1</v>
      </c>
      <c r="H2" s="3">
        <v>7190</v>
      </c>
      <c r="I2" s="3">
        <v>70</v>
      </c>
      <c r="J2" s="3">
        <v>7737</v>
      </c>
      <c r="K2" s="3">
        <v>7904</v>
      </c>
      <c r="L2" s="3">
        <v>7570</v>
      </c>
      <c r="M2" s="3" t="s">
        <v>85</v>
      </c>
      <c r="N2" s="3" t="s">
        <v>86</v>
      </c>
      <c r="O2" s="3" t="s">
        <v>87</v>
      </c>
      <c r="P2" s="3" t="s">
        <v>88</v>
      </c>
      <c r="Q2" s="3">
        <v>7</v>
      </c>
      <c r="R2" s="3">
        <v>6.4</v>
      </c>
      <c r="S2" s="3">
        <v>1</v>
      </c>
      <c r="T2" s="3" t="s">
        <v>89</v>
      </c>
      <c r="U2" s="3" t="s">
        <v>88</v>
      </c>
      <c r="V2" s="3" t="s">
        <v>88</v>
      </c>
      <c r="W2" s="3" t="s">
        <v>88</v>
      </c>
      <c r="X2" s="3" t="s">
        <v>88</v>
      </c>
      <c r="Y2" s="3">
        <v>0.01</v>
      </c>
      <c r="Z2" s="3" t="s">
        <v>88</v>
      </c>
      <c r="AA2" s="3" t="s">
        <v>88</v>
      </c>
      <c r="AB2" s="3" t="s">
        <v>88</v>
      </c>
      <c r="AC2" s="3">
        <v>0.5</v>
      </c>
      <c r="AD2" s="3">
        <v>0.03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-5.5949999999999998</v>
      </c>
      <c r="AM2" s="3" t="s">
        <v>88</v>
      </c>
      <c r="AN2" s="3">
        <v>0.51088159097779207</v>
      </c>
      <c r="AO2" s="3">
        <v>0.51088159097779207</v>
      </c>
      <c r="AP2" s="3">
        <v>-0.88362725915399998</v>
      </c>
      <c r="AQ2" s="3" t="s">
        <v>88</v>
      </c>
      <c r="AR2" s="3">
        <v>0.5</v>
      </c>
      <c r="AS2" s="3">
        <v>-0.54648682798299997</v>
      </c>
      <c r="AT2" s="3">
        <v>-0.41445371240099999</v>
      </c>
      <c r="AU2" s="3">
        <v>1.2551262829599999E-3</v>
      </c>
      <c r="AV2" s="3">
        <v>0.416963964967</v>
      </c>
      <c r="AW2" s="3">
        <v>0.51088011873700001</v>
      </c>
      <c r="AX2" s="3" t="s">
        <v>88</v>
      </c>
      <c r="AY2" s="3">
        <v>1.1000000000000001</v>
      </c>
      <c r="AZ2" s="3">
        <v>0.81330366234499996</v>
      </c>
      <c r="BA2" s="4">
        <v>-1</v>
      </c>
      <c r="BB2" s="3">
        <v>5</v>
      </c>
      <c r="BC2" s="3" t="s">
        <v>125</v>
      </c>
      <c r="BD2" s="3" t="s">
        <v>126</v>
      </c>
      <c r="BE2" s="3" t="s">
        <v>127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0.51575187832910507</v>
      </c>
      <c r="BS2" s="3">
        <v>0.51575187832910507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90</v>
      </c>
    </row>
    <row r="3" spans="1:16383" s="3" customFormat="1" x14ac:dyDescent="0.35">
      <c r="A3" s="3" t="s">
        <v>91</v>
      </c>
      <c r="B3" s="3" t="s">
        <v>121</v>
      </c>
      <c r="C3" s="3">
        <v>8</v>
      </c>
      <c r="D3" s="3" t="s">
        <v>84</v>
      </c>
      <c r="E3" s="3">
        <v>1.3333330000000001</v>
      </c>
      <c r="F3" s="3">
        <v>103.75</v>
      </c>
      <c r="G3" s="3">
        <v>1</v>
      </c>
      <c r="H3" s="3">
        <v>7310</v>
      </c>
      <c r="I3" s="3">
        <v>80</v>
      </c>
      <c r="J3" s="3">
        <v>7829</v>
      </c>
      <c r="K3" s="3">
        <v>8016</v>
      </c>
      <c r="L3" s="3">
        <v>7642</v>
      </c>
      <c r="M3" s="3" t="s">
        <v>85</v>
      </c>
      <c r="N3" s="3" t="s">
        <v>86</v>
      </c>
      <c r="O3" s="3" t="s">
        <v>87</v>
      </c>
      <c r="P3" s="3" t="s">
        <v>88</v>
      </c>
      <c r="Q3" s="3">
        <v>10.199999999999999</v>
      </c>
      <c r="R3" s="3">
        <v>3.2</v>
      </c>
      <c r="S3" s="3">
        <v>1</v>
      </c>
      <c r="T3" s="3" t="s">
        <v>89</v>
      </c>
      <c r="U3" s="3" t="s">
        <v>88</v>
      </c>
      <c r="V3" s="3" t="s">
        <v>88</v>
      </c>
      <c r="W3" s="3" t="s">
        <v>88</v>
      </c>
      <c r="X3" s="3" t="s">
        <v>88</v>
      </c>
      <c r="Y3" s="3">
        <v>0.01</v>
      </c>
      <c r="Z3" s="3" t="s">
        <v>88</v>
      </c>
      <c r="AA3" s="3" t="s">
        <v>88</v>
      </c>
      <c r="AB3" s="3" t="s">
        <v>88</v>
      </c>
      <c r="AC3" s="3">
        <v>0.5</v>
      </c>
      <c r="AD3" s="3">
        <v>0.03</v>
      </c>
      <c r="AE3" s="3" t="s">
        <v>88</v>
      </c>
      <c r="AF3" s="3">
        <v>0.1</v>
      </c>
      <c r="AG3" s="3" t="s">
        <v>88</v>
      </c>
      <c r="AH3" s="3" t="s">
        <v>88</v>
      </c>
      <c r="AI3" s="3" t="s">
        <v>88</v>
      </c>
      <c r="AJ3" s="3" t="s">
        <v>88</v>
      </c>
      <c r="AK3" s="3" t="s">
        <v>88</v>
      </c>
      <c r="AL3" s="3">
        <v>-8.7949999999999999</v>
      </c>
      <c r="AM3" s="3" t="s">
        <v>88</v>
      </c>
      <c r="AN3" s="3">
        <v>0.51088159097779207</v>
      </c>
      <c r="AO3" s="3">
        <v>0.51088159097779207</v>
      </c>
      <c r="AP3" s="3">
        <v>-0.88362725915399998</v>
      </c>
      <c r="AQ3" s="3" t="s">
        <v>88</v>
      </c>
      <c r="AR3" s="3">
        <v>0.5</v>
      </c>
      <c r="AS3" s="3">
        <v>-0.54648682798299997</v>
      </c>
      <c r="AT3" s="3">
        <v>-0.41445371240099999</v>
      </c>
      <c r="AU3" s="3">
        <v>1.2551262829599999E-3</v>
      </c>
      <c r="AV3" s="3">
        <v>0.416963964967</v>
      </c>
      <c r="AW3" s="3">
        <v>0.51088011873700001</v>
      </c>
      <c r="AX3" s="3" t="s">
        <v>88</v>
      </c>
      <c r="AY3" s="3">
        <v>1.1000000000000001</v>
      </c>
      <c r="AZ3" s="3">
        <v>0.81330366234499996</v>
      </c>
      <c r="BA3" s="4">
        <v>-1</v>
      </c>
      <c r="BB3" s="3">
        <v>5</v>
      </c>
      <c r="BC3" s="3" t="s">
        <v>125</v>
      </c>
      <c r="BD3" s="3" t="s">
        <v>126</v>
      </c>
      <c r="BE3" s="3" t="s">
        <v>127</v>
      </c>
      <c r="BF3" s="3" t="s">
        <v>88</v>
      </c>
      <c r="BG3" s="3" t="s">
        <v>88</v>
      </c>
      <c r="BH3" s="3">
        <v>0.05</v>
      </c>
      <c r="BI3" s="3">
        <v>0.05</v>
      </c>
      <c r="BJ3" s="3" t="s">
        <v>88</v>
      </c>
      <c r="BK3" s="3" t="s">
        <v>88</v>
      </c>
      <c r="BL3" s="3" t="s">
        <v>88</v>
      </c>
      <c r="BM3" s="3" t="s">
        <v>88</v>
      </c>
      <c r="BN3" s="3" t="s">
        <v>88</v>
      </c>
      <c r="BO3" s="3" t="s">
        <v>88</v>
      </c>
      <c r="BP3" s="3" t="s">
        <v>88</v>
      </c>
      <c r="BQ3" s="3" t="s">
        <v>88</v>
      </c>
      <c r="BR3" s="3">
        <v>0.51575187832910507</v>
      </c>
      <c r="BS3" s="3">
        <v>0.51575187832910507</v>
      </c>
      <c r="BT3" s="3" t="s">
        <v>88</v>
      </c>
      <c r="BU3" s="3" t="s">
        <v>88</v>
      </c>
      <c r="BV3" s="3" t="s">
        <v>88</v>
      </c>
      <c r="BW3" s="3" t="s">
        <v>88</v>
      </c>
      <c r="BX3" s="3">
        <v>0</v>
      </c>
      <c r="BY3" s="3" t="s">
        <v>88</v>
      </c>
      <c r="BZ3" s="3" t="s">
        <v>88</v>
      </c>
    </row>
    <row r="4" spans="1:16383" s="3" customFormat="1" x14ac:dyDescent="0.35">
      <c r="A4" s="3" t="s">
        <v>92</v>
      </c>
      <c r="B4" s="3" t="s">
        <v>128</v>
      </c>
      <c r="C4" s="3">
        <v>8</v>
      </c>
      <c r="D4" s="3" t="s">
        <v>84</v>
      </c>
      <c r="E4" s="3">
        <v>1.3333330000000001</v>
      </c>
      <c r="F4" s="3">
        <v>103.75</v>
      </c>
      <c r="G4" s="3">
        <v>1</v>
      </c>
      <c r="H4" s="3">
        <v>7690</v>
      </c>
      <c r="I4" s="3">
        <v>50</v>
      </c>
      <c r="J4" s="3">
        <v>8209</v>
      </c>
      <c r="K4" s="3">
        <v>8364</v>
      </c>
      <c r="L4" s="3">
        <v>8054</v>
      </c>
      <c r="M4" s="3" t="s">
        <v>87</v>
      </c>
      <c r="N4" s="3" t="s">
        <v>85</v>
      </c>
      <c r="O4" s="3" t="s">
        <v>93</v>
      </c>
      <c r="P4" s="3" t="s">
        <v>88</v>
      </c>
      <c r="Q4" s="3">
        <v>11</v>
      </c>
      <c r="R4" s="3">
        <v>2.4</v>
      </c>
      <c r="S4" s="3">
        <v>1</v>
      </c>
      <c r="T4" s="3" t="s">
        <v>89</v>
      </c>
      <c r="U4" s="3" t="s">
        <v>88</v>
      </c>
      <c r="V4" s="3" t="s">
        <v>88</v>
      </c>
      <c r="W4" s="3" t="s">
        <v>88</v>
      </c>
      <c r="X4" s="3" t="s">
        <v>88</v>
      </c>
      <c r="Y4" s="3">
        <v>0.01</v>
      </c>
      <c r="Z4" s="3" t="s">
        <v>88</v>
      </c>
      <c r="AA4" s="3" t="s">
        <v>88</v>
      </c>
      <c r="AB4" s="3" t="s">
        <v>88</v>
      </c>
      <c r="AC4" s="3">
        <v>0.5</v>
      </c>
      <c r="AD4" s="3">
        <v>0.05</v>
      </c>
      <c r="AE4" s="3">
        <v>0.5</v>
      </c>
      <c r="AF4" s="3">
        <v>0.1</v>
      </c>
      <c r="AG4" s="3" t="s">
        <v>88</v>
      </c>
      <c r="AH4" s="3" t="s">
        <v>88</v>
      </c>
      <c r="AI4" s="3" t="s">
        <v>88</v>
      </c>
      <c r="AJ4" s="3" t="s">
        <v>88</v>
      </c>
      <c r="AK4" s="3" t="s">
        <v>88</v>
      </c>
      <c r="AL4" s="3">
        <v>-9.5950000000000006</v>
      </c>
      <c r="AM4" s="3" t="s">
        <v>88</v>
      </c>
      <c r="AN4" s="3">
        <v>0.7159608927867499</v>
      </c>
      <c r="AO4" s="3">
        <v>0.7159608927867499</v>
      </c>
      <c r="AP4" s="3">
        <v>-0.88362725915399998</v>
      </c>
      <c r="AQ4" s="3" t="s">
        <v>88</v>
      </c>
      <c r="AR4" s="3">
        <v>0.5</v>
      </c>
      <c r="AS4" s="3">
        <v>-0.54648682798299997</v>
      </c>
      <c r="AT4" s="3">
        <v>-0.41445371240099999</v>
      </c>
      <c r="AU4" s="3">
        <v>1.2551262829599999E-3</v>
      </c>
      <c r="AV4" s="3">
        <v>0.416963964967</v>
      </c>
      <c r="AW4" s="3">
        <v>0.51088011873700001</v>
      </c>
      <c r="AX4" s="3" t="s">
        <v>88</v>
      </c>
      <c r="AY4" s="3">
        <v>1.1000000000000001</v>
      </c>
      <c r="AZ4" s="3">
        <v>0.81330366234499996</v>
      </c>
      <c r="BA4" s="4">
        <v>-1</v>
      </c>
      <c r="BB4" s="3">
        <v>5</v>
      </c>
      <c r="BC4" s="3" t="s">
        <v>125</v>
      </c>
      <c r="BD4" s="3" t="s">
        <v>129</v>
      </c>
      <c r="BE4" s="3" t="s">
        <v>127</v>
      </c>
      <c r="BF4" s="3" t="s">
        <v>88</v>
      </c>
      <c r="BG4" s="3" t="s">
        <v>88</v>
      </c>
      <c r="BH4" s="3">
        <v>0.05</v>
      </c>
      <c r="BI4" s="3">
        <v>0.05</v>
      </c>
      <c r="BJ4" s="3" t="s">
        <v>88</v>
      </c>
      <c r="BK4" s="3" t="s">
        <v>88</v>
      </c>
      <c r="BL4" s="3" t="s">
        <v>88</v>
      </c>
      <c r="BM4" s="3" t="s">
        <v>88</v>
      </c>
      <c r="BN4" s="3" t="s">
        <v>88</v>
      </c>
      <c r="BO4" s="3" t="s">
        <v>88</v>
      </c>
      <c r="BP4" s="3" t="s">
        <v>88</v>
      </c>
      <c r="BQ4" s="3" t="s">
        <v>88</v>
      </c>
      <c r="BR4" s="3">
        <v>0.71944422994419788</v>
      </c>
      <c r="BS4" s="3">
        <v>0.71944422994419788</v>
      </c>
      <c r="BT4" s="3" t="s">
        <v>88</v>
      </c>
      <c r="BU4" s="3" t="s">
        <v>88</v>
      </c>
      <c r="BV4" s="3" t="s">
        <v>88</v>
      </c>
      <c r="BW4" s="3" t="s">
        <v>88</v>
      </c>
      <c r="BX4" s="3">
        <v>0</v>
      </c>
      <c r="BY4" s="3" t="s">
        <v>88</v>
      </c>
      <c r="BZ4" s="3" t="s">
        <v>94</v>
      </c>
    </row>
    <row r="5" spans="1:16383" s="3" customFormat="1" x14ac:dyDescent="0.35">
      <c r="A5" s="3" t="s">
        <v>99</v>
      </c>
      <c r="B5" s="3" t="s">
        <v>121</v>
      </c>
      <c r="C5" s="3">
        <v>8</v>
      </c>
      <c r="D5" s="3" t="s">
        <v>122</v>
      </c>
      <c r="E5" s="3">
        <v>1.3333330000000001</v>
      </c>
      <c r="F5" s="3">
        <v>103.75</v>
      </c>
      <c r="G5" s="3">
        <v>1</v>
      </c>
      <c r="H5" s="3">
        <v>6870</v>
      </c>
      <c r="I5" s="5">
        <v>141.42135623730951</v>
      </c>
      <c r="J5" s="3">
        <v>7431.5</v>
      </c>
      <c r="K5" s="3">
        <v>7709</v>
      </c>
      <c r="L5" s="3">
        <v>7154</v>
      </c>
      <c r="M5" s="3" t="s">
        <v>100</v>
      </c>
      <c r="N5" s="3" t="s">
        <v>101</v>
      </c>
      <c r="O5" s="3" t="s">
        <v>93</v>
      </c>
      <c r="P5" s="3" t="s">
        <v>88</v>
      </c>
      <c r="Q5" s="3">
        <v>6.02</v>
      </c>
      <c r="R5" s="3">
        <v>3.68</v>
      </c>
      <c r="S5" s="3">
        <v>1</v>
      </c>
      <c r="T5" s="3" t="s">
        <v>89</v>
      </c>
      <c r="U5" s="3" t="s">
        <v>88</v>
      </c>
      <c r="V5" s="3" t="s">
        <v>88</v>
      </c>
      <c r="W5" s="3" t="s">
        <v>88</v>
      </c>
      <c r="X5" s="3" t="s">
        <v>88</v>
      </c>
      <c r="Y5" s="3">
        <v>0.01</v>
      </c>
      <c r="Z5" s="3" t="s">
        <v>88</v>
      </c>
      <c r="AA5" s="3" t="s">
        <v>88</v>
      </c>
      <c r="AB5" s="3" t="s">
        <v>88</v>
      </c>
      <c r="AC5" s="3">
        <v>0.5</v>
      </c>
      <c r="AD5" s="3">
        <v>0.03</v>
      </c>
      <c r="AE5" s="3" t="s">
        <v>88</v>
      </c>
      <c r="AF5" s="3">
        <v>0.1</v>
      </c>
      <c r="AG5" s="3" t="s">
        <v>88</v>
      </c>
      <c r="AH5" s="3" t="s">
        <v>88</v>
      </c>
      <c r="AI5" s="3" t="s">
        <v>88</v>
      </c>
      <c r="AJ5" s="3" t="s">
        <v>88</v>
      </c>
      <c r="AK5" s="3" t="s">
        <v>88</v>
      </c>
      <c r="AL5" s="3">
        <v>-3.8119999999999998</v>
      </c>
      <c r="AM5" s="3" t="s">
        <v>88</v>
      </c>
      <c r="AN5" s="3">
        <v>0.51088159097779207</v>
      </c>
      <c r="AO5" s="3">
        <v>0.51088159097779207</v>
      </c>
      <c r="AP5" s="3">
        <v>-0.88362725915399998</v>
      </c>
      <c r="AQ5" s="3" t="s">
        <v>88</v>
      </c>
      <c r="AR5" s="3">
        <v>0.5</v>
      </c>
      <c r="AS5" s="3">
        <v>-0.54648682798299997</v>
      </c>
      <c r="AT5" s="3">
        <v>-0.41445371240099999</v>
      </c>
      <c r="AU5" s="3">
        <v>1.2551262829599999E-3</v>
      </c>
      <c r="AV5" s="3">
        <v>0.416963964967</v>
      </c>
      <c r="AW5" s="3">
        <v>0.51088011873700001</v>
      </c>
      <c r="AX5" s="3" t="s">
        <v>88</v>
      </c>
      <c r="AY5" s="3">
        <v>1.1000000000000001</v>
      </c>
      <c r="AZ5" s="3">
        <v>0.81330366234499996</v>
      </c>
      <c r="BA5" s="4">
        <v>-1</v>
      </c>
      <c r="BB5" s="3">
        <v>5</v>
      </c>
      <c r="BC5" s="3" t="s">
        <v>125</v>
      </c>
      <c r="BD5" s="3" t="s">
        <v>130</v>
      </c>
      <c r="BE5" s="3" t="s">
        <v>127</v>
      </c>
      <c r="BF5" s="3" t="s">
        <v>88</v>
      </c>
      <c r="BG5" s="3" t="s">
        <v>88</v>
      </c>
      <c r="BH5" s="3">
        <v>0.05</v>
      </c>
      <c r="BI5" s="3">
        <v>0.05</v>
      </c>
      <c r="BJ5" s="3" t="s">
        <v>88</v>
      </c>
      <c r="BK5" s="3" t="s">
        <v>88</v>
      </c>
      <c r="BL5" s="3" t="s">
        <v>88</v>
      </c>
      <c r="BM5" s="3" t="s">
        <v>88</v>
      </c>
      <c r="BN5" s="3" t="s">
        <v>88</v>
      </c>
      <c r="BO5" s="3" t="s">
        <v>88</v>
      </c>
      <c r="BP5" s="3" t="s">
        <v>88</v>
      </c>
      <c r="BQ5" s="3" t="s">
        <v>88</v>
      </c>
      <c r="BR5" s="3">
        <v>0.51575187832910507</v>
      </c>
      <c r="BS5" s="3">
        <v>0.51575187832910507</v>
      </c>
      <c r="BT5" s="3" t="s">
        <v>88</v>
      </c>
      <c r="BU5" s="3" t="s">
        <v>88</v>
      </c>
      <c r="BV5" s="3" t="s">
        <v>88</v>
      </c>
      <c r="BW5" s="3" t="s">
        <v>88</v>
      </c>
      <c r="BX5" s="3">
        <v>0</v>
      </c>
      <c r="BY5" s="3" t="s">
        <v>88</v>
      </c>
      <c r="BZ5" s="3" t="s">
        <v>88</v>
      </c>
    </row>
    <row r="6" spans="1:16383" s="3" customFormat="1" x14ac:dyDescent="0.35">
      <c r="A6" s="3" t="s">
        <v>102</v>
      </c>
      <c r="B6" s="3" t="s">
        <v>121</v>
      </c>
      <c r="C6" s="3">
        <v>8</v>
      </c>
      <c r="D6" s="3" t="s">
        <v>122</v>
      </c>
      <c r="E6" s="3">
        <v>1.3333330000000001</v>
      </c>
      <c r="F6" s="3">
        <v>103.75</v>
      </c>
      <c r="G6" s="3">
        <v>1</v>
      </c>
      <c r="H6" s="3">
        <v>7060</v>
      </c>
      <c r="I6" s="3">
        <v>150</v>
      </c>
      <c r="J6" s="3">
        <v>7625.5</v>
      </c>
      <c r="K6" s="3">
        <v>7918</v>
      </c>
      <c r="L6" s="3">
        <v>7333</v>
      </c>
      <c r="M6" s="3" t="s">
        <v>100</v>
      </c>
      <c r="N6" s="3" t="s">
        <v>101</v>
      </c>
      <c r="O6" s="3" t="s">
        <v>93</v>
      </c>
      <c r="P6" s="3" t="s">
        <v>88</v>
      </c>
      <c r="Q6" s="3">
        <v>7</v>
      </c>
      <c r="R6" s="3">
        <v>3.2</v>
      </c>
      <c r="S6" s="3">
        <v>1</v>
      </c>
      <c r="T6" s="3" t="s">
        <v>89</v>
      </c>
      <c r="U6" s="3" t="s">
        <v>88</v>
      </c>
      <c r="V6" s="3" t="s">
        <v>88</v>
      </c>
      <c r="W6" s="3" t="s">
        <v>88</v>
      </c>
      <c r="X6" s="3" t="s">
        <v>88</v>
      </c>
      <c r="Y6" s="3">
        <v>0.01</v>
      </c>
      <c r="Z6" s="3" t="s">
        <v>88</v>
      </c>
      <c r="AA6" s="3" t="s">
        <v>88</v>
      </c>
      <c r="AB6" s="3" t="s">
        <v>88</v>
      </c>
      <c r="AC6" s="3">
        <v>0.5</v>
      </c>
      <c r="AD6" s="3">
        <v>0.03</v>
      </c>
      <c r="AE6" s="3" t="s">
        <v>88</v>
      </c>
      <c r="AF6" s="3">
        <v>0.1</v>
      </c>
      <c r="AG6" s="3" t="s">
        <v>88</v>
      </c>
      <c r="AH6" s="3" t="s">
        <v>88</v>
      </c>
      <c r="AI6" s="3" t="s">
        <v>88</v>
      </c>
      <c r="AJ6" s="3" t="s">
        <v>88</v>
      </c>
      <c r="AK6" s="3" t="s">
        <v>88</v>
      </c>
      <c r="AL6" s="3">
        <v>-4.5419999999999998</v>
      </c>
      <c r="AM6" s="3" t="s">
        <v>88</v>
      </c>
      <c r="AN6" s="3">
        <v>0.51088159097779207</v>
      </c>
      <c r="AO6" s="3">
        <v>0.51088159097779207</v>
      </c>
      <c r="AP6" s="3">
        <v>-0.88362725915399998</v>
      </c>
      <c r="AQ6" s="3" t="s">
        <v>88</v>
      </c>
      <c r="AR6" s="3">
        <v>0.5</v>
      </c>
      <c r="AS6" s="3">
        <v>-0.54648682798299997</v>
      </c>
      <c r="AT6" s="3">
        <v>-0.41445371240099999</v>
      </c>
      <c r="AU6" s="3">
        <v>1.2551262829599999E-3</v>
      </c>
      <c r="AV6" s="3">
        <v>0.416963964967</v>
      </c>
      <c r="AW6" s="3">
        <v>0.51088011873700001</v>
      </c>
      <c r="AX6" s="3" t="s">
        <v>88</v>
      </c>
      <c r="AY6" s="3">
        <v>1.1000000000000001</v>
      </c>
      <c r="AZ6" s="3">
        <v>0.81330366234499996</v>
      </c>
      <c r="BA6" s="4">
        <v>-1</v>
      </c>
      <c r="BB6" s="3">
        <v>5</v>
      </c>
      <c r="BC6" s="3" t="s">
        <v>125</v>
      </c>
      <c r="BD6" s="3" t="s">
        <v>130</v>
      </c>
      <c r="BE6" s="3" t="s">
        <v>127</v>
      </c>
      <c r="BF6" s="3" t="s">
        <v>88</v>
      </c>
      <c r="BG6" s="3" t="s">
        <v>88</v>
      </c>
      <c r="BH6" s="3">
        <v>0.05</v>
      </c>
      <c r="BI6" s="3">
        <v>0.05</v>
      </c>
      <c r="BJ6" s="3" t="s">
        <v>88</v>
      </c>
      <c r="BK6" s="3" t="s">
        <v>88</v>
      </c>
      <c r="BL6" s="3" t="s">
        <v>88</v>
      </c>
      <c r="BM6" s="3" t="s">
        <v>88</v>
      </c>
      <c r="BN6" s="3" t="s">
        <v>88</v>
      </c>
      <c r="BO6" s="3" t="s">
        <v>88</v>
      </c>
      <c r="BP6" s="3" t="s">
        <v>88</v>
      </c>
      <c r="BQ6" s="3" t="s">
        <v>88</v>
      </c>
      <c r="BR6" s="3">
        <v>0.51575187832910507</v>
      </c>
      <c r="BS6" s="3">
        <v>0.51575187832910507</v>
      </c>
      <c r="BT6" s="3" t="s">
        <v>88</v>
      </c>
      <c r="BU6" s="3" t="s">
        <v>88</v>
      </c>
      <c r="BV6" s="3" t="s">
        <v>88</v>
      </c>
      <c r="BW6" s="3" t="s">
        <v>88</v>
      </c>
      <c r="BX6" s="3">
        <v>0</v>
      </c>
      <c r="BY6" s="3" t="s">
        <v>88</v>
      </c>
      <c r="BZ6" s="3" t="s">
        <v>88</v>
      </c>
    </row>
    <row r="7" spans="1:16383" s="3" customFormat="1" x14ac:dyDescent="0.35">
      <c r="A7" t="s">
        <v>109</v>
      </c>
      <c r="B7" t="s">
        <v>131</v>
      </c>
      <c r="C7">
        <v>8</v>
      </c>
      <c r="D7" t="s">
        <v>110</v>
      </c>
      <c r="E7">
        <v>1.2079819999999999</v>
      </c>
      <c r="F7">
        <v>103.770264</v>
      </c>
      <c r="G7">
        <v>1</v>
      </c>
      <c r="H7">
        <v>6420</v>
      </c>
      <c r="I7">
        <v>60</v>
      </c>
      <c r="J7">
        <v>6938.5</v>
      </c>
      <c r="K7">
        <v>7155</v>
      </c>
      <c r="L7">
        <v>6722</v>
      </c>
      <c r="M7" t="s">
        <v>111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89</v>
      </c>
      <c r="U7" t="s">
        <v>88</v>
      </c>
      <c r="V7" t="s">
        <v>88</v>
      </c>
      <c r="W7" t="s">
        <v>88</v>
      </c>
      <c r="X7" t="s">
        <v>88</v>
      </c>
      <c r="Y7">
        <v>0.01</v>
      </c>
      <c r="Z7" t="s">
        <v>88</v>
      </c>
      <c r="AA7" t="s">
        <v>88</v>
      </c>
      <c r="AB7" t="s">
        <v>88</v>
      </c>
      <c r="AC7">
        <v>0.5</v>
      </c>
      <c r="AD7">
        <v>0.03</v>
      </c>
      <c r="AE7" t="s">
        <v>88</v>
      </c>
      <c r="AF7">
        <v>0.1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>
        <v>0.55000000000000004</v>
      </c>
      <c r="AM7" t="s">
        <v>112</v>
      </c>
      <c r="AN7">
        <v>0.51088159097779207</v>
      </c>
      <c r="AO7">
        <v>0.51088159097779207</v>
      </c>
      <c r="AP7">
        <v>-1.0803344179600001</v>
      </c>
      <c r="AQ7" t="s">
        <v>88</v>
      </c>
      <c r="AR7">
        <v>0.5</v>
      </c>
      <c r="AS7">
        <v>-0.65187160045299997</v>
      </c>
      <c r="AT7">
        <v>-0.440489834739</v>
      </c>
      <c r="AU7">
        <v>7.0512033775999997E-3</v>
      </c>
      <c r="AV7">
        <v>0.45459224149400002</v>
      </c>
      <c r="AW7">
        <v>0.49210632042399999</v>
      </c>
      <c r="AX7" t="s">
        <v>88</v>
      </c>
      <c r="AY7">
        <v>1.1000000000000001</v>
      </c>
      <c r="AZ7">
        <v>0.75465713147199998</v>
      </c>
      <c r="BA7">
        <v>-1</v>
      </c>
      <c r="BB7">
        <v>1</v>
      </c>
      <c r="BC7" t="s">
        <v>125</v>
      </c>
      <c r="BD7" t="s">
        <v>132</v>
      </c>
      <c r="BE7" t="s">
        <v>127</v>
      </c>
      <c r="BF7" t="s">
        <v>88</v>
      </c>
      <c r="BG7" t="s">
        <v>88</v>
      </c>
      <c r="BH7">
        <v>0.05</v>
      </c>
      <c r="BI7">
        <v>0.05</v>
      </c>
      <c r="BJ7" t="s">
        <v>88</v>
      </c>
      <c r="BK7" t="s">
        <v>88</v>
      </c>
      <c r="BL7" t="s">
        <v>88</v>
      </c>
      <c r="BM7" t="s">
        <v>88</v>
      </c>
      <c r="BN7" t="s">
        <v>88</v>
      </c>
      <c r="BO7" t="s">
        <v>88</v>
      </c>
      <c r="BP7" t="s">
        <v>88</v>
      </c>
      <c r="BQ7" t="s">
        <v>88</v>
      </c>
      <c r="BR7">
        <v>0.51575187832910507</v>
      </c>
      <c r="BS7">
        <v>0.51575187832910507</v>
      </c>
      <c r="BT7" t="s">
        <v>88</v>
      </c>
      <c r="BU7" t="s">
        <v>88</v>
      </c>
      <c r="BV7" t="s">
        <v>88</v>
      </c>
      <c r="BW7" t="s">
        <v>88</v>
      </c>
      <c r="BX7">
        <v>0</v>
      </c>
      <c r="BY7" t="s">
        <v>88</v>
      </c>
      <c r="BZ7" t="s">
        <v>113</v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</row>
    <row r="8" spans="1:16383" s="3" customFormat="1" x14ac:dyDescent="0.35">
      <c r="A8" t="s">
        <v>114</v>
      </c>
      <c r="B8" t="s">
        <v>131</v>
      </c>
      <c r="C8">
        <v>8</v>
      </c>
      <c r="D8" t="s">
        <v>110</v>
      </c>
      <c r="E8">
        <v>1.2079819999999999</v>
      </c>
      <c r="F8">
        <v>103.770264</v>
      </c>
      <c r="G8">
        <v>1</v>
      </c>
      <c r="H8">
        <v>6270</v>
      </c>
      <c r="I8">
        <v>60</v>
      </c>
      <c r="J8">
        <v>6754</v>
      </c>
      <c r="K8">
        <v>6973</v>
      </c>
      <c r="L8">
        <v>6535</v>
      </c>
      <c r="M8" t="s">
        <v>111</v>
      </c>
      <c r="N8" t="s">
        <v>88</v>
      </c>
      <c r="O8" t="s">
        <v>88</v>
      </c>
      <c r="P8" t="s">
        <v>88</v>
      </c>
      <c r="Q8" t="s">
        <v>88</v>
      </c>
      <c r="R8" t="s">
        <v>88</v>
      </c>
      <c r="S8" t="s">
        <v>88</v>
      </c>
      <c r="T8" t="s">
        <v>89</v>
      </c>
      <c r="U8" t="s">
        <v>88</v>
      </c>
      <c r="V8" t="s">
        <v>88</v>
      </c>
      <c r="W8" t="s">
        <v>88</v>
      </c>
      <c r="X8" t="s">
        <v>88</v>
      </c>
      <c r="Y8">
        <v>0.01</v>
      </c>
      <c r="Z8" t="s">
        <v>88</v>
      </c>
      <c r="AA8" t="s">
        <v>88</v>
      </c>
      <c r="AB8" t="s">
        <v>88</v>
      </c>
      <c r="AC8">
        <v>0.5</v>
      </c>
      <c r="AD8">
        <v>0.03</v>
      </c>
      <c r="AE8" t="s">
        <v>88</v>
      </c>
      <c r="AF8">
        <v>0.1</v>
      </c>
      <c r="AG8" t="s">
        <v>88</v>
      </c>
      <c r="AH8" t="s">
        <v>88</v>
      </c>
      <c r="AI8" t="s">
        <v>88</v>
      </c>
      <c r="AJ8" t="s">
        <v>88</v>
      </c>
      <c r="AK8" t="s">
        <v>88</v>
      </c>
      <c r="AL8">
        <v>0.42599999999999999</v>
      </c>
      <c r="AM8" t="s">
        <v>112</v>
      </c>
      <c r="AN8">
        <v>0.51088159097779207</v>
      </c>
      <c r="AO8">
        <v>0.51088159097779207</v>
      </c>
      <c r="AP8">
        <v>-1.0803344179600001</v>
      </c>
      <c r="AQ8" t="s">
        <v>88</v>
      </c>
      <c r="AR8">
        <v>0.5</v>
      </c>
      <c r="AS8">
        <v>-0.65187160045299997</v>
      </c>
      <c r="AT8">
        <v>-0.440489834739</v>
      </c>
      <c r="AU8">
        <v>7.0512033775999997E-3</v>
      </c>
      <c r="AV8">
        <v>0.45459224149400002</v>
      </c>
      <c r="AW8">
        <v>0.49210632042399999</v>
      </c>
      <c r="AX8" t="s">
        <v>88</v>
      </c>
      <c r="AY8">
        <v>1.1000000000000001</v>
      </c>
      <c r="AZ8">
        <v>0.75465713147199998</v>
      </c>
      <c r="BA8">
        <v>-1</v>
      </c>
      <c r="BB8">
        <v>1</v>
      </c>
      <c r="BC8" t="s">
        <v>125</v>
      </c>
      <c r="BD8" t="s">
        <v>132</v>
      </c>
      <c r="BE8" t="s">
        <v>127</v>
      </c>
      <c r="BF8" t="s">
        <v>88</v>
      </c>
      <c r="BG8" t="s">
        <v>88</v>
      </c>
      <c r="BH8">
        <v>0.05</v>
      </c>
      <c r="BI8">
        <v>0.05</v>
      </c>
      <c r="BJ8" t="s">
        <v>88</v>
      </c>
      <c r="BK8" t="s">
        <v>88</v>
      </c>
      <c r="BL8" t="s">
        <v>88</v>
      </c>
      <c r="BM8" t="s">
        <v>88</v>
      </c>
      <c r="BN8" t="s">
        <v>88</v>
      </c>
      <c r="BO8" t="s">
        <v>88</v>
      </c>
      <c r="BP8" t="s">
        <v>88</v>
      </c>
      <c r="BQ8" t="s">
        <v>88</v>
      </c>
      <c r="BR8">
        <v>0.51575187832910507</v>
      </c>
      <c r="BS8">
        <v>0.51575187832910507</v>
      </c>
      <c r="BT8" t="s">
        <v>88</v>
      </c>
      <c r="BU8" t="s">
        <v>88</v>
      </c>
      <c r="BV8" t="s">
        <v>88</v>
      </c>
      <c r="BW8" t="s">
        <v>88</v>
      </c>
      <c r="BX8">
        <v>0</v>
      </c>
      <c r="BY8" t="s">
        <v>88</v>
      </c>
      <c r="BZ8" t="s">
        <v>115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pans="1:16383" x14ac:dyDescent="0.35">
      <c r="A9" t="s">
        <v>116</v>
      </c>
      <c r="B9" t="s">
        <v>131</v>
      </c>
      <c r="C9">
        <v>8</v>
      </c>
      <c r="D9" t="s">
        <v>110</v>
      </c>
      <c r="E9">
        <v>1.2079819999999999</v>
      </c>
      <c r="F9">
        <v>103.770264</v>
      </c>
      <c r="G9">
        <v>1</v>
      </c>
      <c r="H9">
        <v>6490</v>
      </c>
      <c r="I9">
        <v>60</v>
      </c>
      <c r="J9">
        <v>7014.5</v>
      </c>
      <c r="K9">
        <v>7226</v>
      </c>
      <c r="L9">
        <v>6803</v>
      </c>
      <c r="M9" t="s">
        <v>111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89</v>
      </c>
      <c r="U9" t="s">
        <v>88</v>
      </c>
      <c r="V9" t="s">
        <v>88</v>
      </c>
      <c r="W9" t="s">
        <v>88</v>
      </c>
      <c r="X9" t="s">
        <v>88</v>
      </c>
      <c r="Y9">
        <v>0.01</v>
      </c>
      <c r="Z9" t="s">
        <v>88</v>
      </c>
      <c r="AA9" t="s">
        <v>88</v>
      </c>
      <c r="AB9" t="s">
        <v>88</v>
      </c>
      <c r="AC9">
        <v>0.5</v>
      </c>
      <c r="AD9">
        <v>0.03</v>
      </c>
      <c r="AE9" t="s">
        <v>88</v>
      </c>
      <c r="AF9">
        <v>0.1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>
        <v>1.0999999999999999E-2</v>
      </c>
      <c r="AM9" t="s">
        <v>112</v>
      </c>
      <c r="AN9">
        <v>0.51088159097779207</v>
      </c>
      <c r="AO9">
        <v>0.51088159097779207</v>
      </c>
      <c r="AP9">
        <v>-1.0803344179600001</v>
      </c>
      <c r="AQ9" t="s">
        <v>88</v>
      </c>
      <c r="AR9">
        <v>0.5</v>
      </c>
      <c r="AS9">
        <v>-0.65187160045299997</v>
      </c>
      <c r="AT9">
        <v>-0.440489834739</v>
      </c>
      <c r="AU9">
        <v>7.0512033775999997E-3</v>
      </c>
      <c r="AV9">
        <v>0.45459224149400002</v>
      </c>
      <c r="AW9">
        <v>0.49210632042399999</v>
      </c>
      <c r="AX9" t="s">
        <v>88</v>
      </c>
      <c r="AY9">
        <v>1.1000000000000001</v>
      </c>
      <c r="AZ9">
        <v>0.75465713147199998</v>
      </c>
      <c r="BA9">
        <v>-1</v>
      </c>
      <c r="BB9">
        <v>1</v>
      </c>
      <c r="BC9" t="s">
        <v>125</v>
      </c>
      <c r="BD9" t="s">
        <v>132</v>
      </c>
      <c r="BE9" t="s">
        <v>127</v>
      </c>
      <c r="BF9" t="s">
        <v>88</v>
      </c>
      <c r="BG9" t="s">
        <v>88</v>
      </c>
      <c r="BH9">
        <v>0.05</v>
      </c>
      <c r="BI9">
        <v>0.05</v>
      </c>
      <c r="BJ9" t="s">
        <v>88</v>
      </c>
      <c r="BK9" t="s">
        <v>88</v>
      </c>
      <c r="BL9" t="s">
        <v>88</v>
      </c>
      <c r="BM9" t="s">
        <v>88</v>
      </c>
      <c r="BN9" t="s">
        <v>88</v>
      </c>
      <c r="BO9" t="s">
        <v>88</v>
      </c>
      <c r="BP9" t="s">
        <v>88</v>
      </c>
      <c r="BQ9" t="s">
        <v>88</v>
      </c>
      <c r="BR9">
        <v>0.51575187832910507</v>
      </c>
      <c r="BS9">
        <v>0.51575187832910507</v>
      </c>
      <c r="BT9" t="s">
        <v>88</v>
      </c>
      <c r="BU9" t="s">
        <v>88</v>
      </c>
      <c r="BV9" t="s">
        <v>88</v>
      </c>
      <c r="BW9" t="s">
        <v>88</v>
      </c>
      <c r="BX9">
        <v>0</v>
      </c>
      <c r="BY9" t="s">
        <v>88</v>
      </c>
      <c r="BZ9" t="s">
        <v>115</v>
      </c>
    </row>
    <row r="10" spans="1:16383" x14ac:dyDescent="0.35">
      <c r="A10" t="s">
        <v>117</v>
      </c>
      <c r="B10" t="s">
        <v>131</v>
      </c>
      <c r="C10">
        <v>8</v>
      </c>
      <c r="D10" t="s">
        <v>110</v>
      </c>
      <c r="E10">
        <v>1.2079819999999999</v>
      </c>
      <c r="F10">
        <v>103.770264</v>
      </c>
      <c r="G10">
        <v>1</v>
      </c>
      <c r="H10">
        <v>6510</v>
      </c>
      <c r="I10">
        <v>60</v>
      </c>
      <c r="J10">
        <v>7037.5</v>
      </c>
      <c r="K10">
        <v>7244</v>
      </c>
      <c r="L10">
        <v>6831</v>
      </c>
      <c r="M10" t="s">
        <v>111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89</v>
      </c>
      <c r="U10" t="s">
        <v>88</v>
      </c>
      <c r="V10" t="s">
        <v>88</v>
      </c>
      <c r="W10" t="s">
        <v>88</v>
      </c>
      <c r="X10" t="s">
        <v>88</v>
      </c>
      <c r="Y10">
        <v>0.01</v>
      </c>
      <c r="Z10" t="s">
        <v>88</v>
      </c>
      <c r="AA10" t="s">
        <v>88</v>
      </c>
      <c r="AB10" t="s">
        <v>88</v>
      </c>
      <c r="AC10">
        <v>0.5</v>
      </c>
      <c r="AD10">
        <v>0.03</v>
      </c>
      <c r="AE10" t="s">
        <v>88</v>
      </c>
      <c r="AF10">
        <v>0.1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>
        <v>0.246</v>
      </c>
      <c r="AM10" t="s">
        <v>112</v>
      </c>
      <c r="AN10">
        <v>0.51088159097779207</v>
      </c>
      <c r="AO10">
        <v>0.51088159097779207</v>
      </c>
      <c r="AP10">
        <v>-1.0803344179600001</v>
      </c>
      <c r="AQ10" t="s">
        <v>88</v>
      </c>
      <c r="AR10">
        <v>0.5</v>
      </c>
      <c r="AS10">
        <v>-0.65187160045299997</v>
      </c>
      <c r="AT10">
        <v>-0.440489834739</v>
      </c>
      <c r="AU10">
        <v>7.0512033775999997E-3</v>
      </c>
      <c r="AV10">
        <v>0.45459224149400002</v>
      </c>
      <c r="AW10">
        <v>0.49210632042399999</v>
      </c>
      <c r="AX10" t="s">
        <v>88</v>
      </c>
      <c r="AY10">
        <v>1.1000000000000001</v>
      </c>
      <c r="AZ10">
        <v>0.75465713147199998</v>
      </c>
      <c r="BA10">
        <v>-1</v>
      </c>
      <c r="BB10">
        <v>1</v>
      </c>
      <c r="BC10" t="s">
        <v>125</v>
      </c>
      <c r="BD10" t="s">
        <v>132</v>
      </c>
      <c r="BE10" t="s">
        <v>127</v>
      </c>
      <c r="BF10" t="s">
        <v>88</v>
      </c>
      <c r="BG10" t="s">
        <v>88</v>
      </c>
      <c r="BH10">
        <v>0.05</v>
      </c>
      <c r="BI10">
        <v>0.05</v>
      </c>
      <c r="BJ10" t="s">
        <v>88</v>
      </c>
      <c r="BK10" t="s">
        <v>88</v>
      </c>
      <c r="BL10" t="s">
        <v>88</v>
      </c>
      <c r="BM10" t="s">
        <v>88</v>
      </c>
      <c r="BN10" t="s">
        <v>88</v>
      </c>
      <c r="BO10" t="s">
        <v>88</v>
      </c>
      <c r="BP10" t="s">
        <v>88</v>
      </c>
      <c r="BQ10" t="s">
        <v>88</v>
      </c>
      <c r="BR10">
        <v>0.51575187832910507</v>
      </c>
      <c r="BS10">
        <v>0.51575187832910507</v>
      </c>
      <c r="BT10" t="s">
        <v>88</v>
      </c>
      <c r="BU10" t="s">
        <v>88</v>
      </c>
      <c r="BV10" t="s">
        <v>88</v>
      </c>
      <c r="BW10" t="s">
        <v>88</v>
      </c>
      <c r="BX10">
        <v>0</v>
      </c>
      <c r="BY10" t="s">
        <v>88</v>
      </c>
      <c r="BZ10" t="s">
        <v>115</v>
      </c>
    </row>
  </sheetData>
  <sortState ref="A2:XFC14">
    <sortCondition ref="BA2:B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topLeftCell="BQ1" workbookViewId="0">
      <selection activeCell="BQ2" sqref="A2:XFD2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"/>
  <sheetViews>
    <sheetView topLeftCell="AU1" workbookViewId="0">
      <selection activeCell="A2" sqref="A2:XFD4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103</v>
      </c>
      <c r="B2" s="3" t="s">
        <v>121</v>
      </c>
      <c r="C2" s="3">
        <v>8</v>
      </c>
      <c r="D2" s="3" t="s">
        <v>122</v>
      </c>
      <c r="E2" s="3">
        <v>1.3333330000000001</v>
      </c>
      <c r="F2" s="3">
        <v>103.75</v>
      </c>
      <c r="G2" s="3">
        <v>1</v>
      </c>
      <c r="H2" s="3">
        <v>5720</v>
      </c>
      <c r="I2" s="3">
        <v>116.61903789690601</v>
      </c>
      <c r="J2" s="3">
        <v>6181.5</v>
      </c>
      <c r="K2" s="3">
        <v>6455</v>
      </c>
      <c r="L2" s="3">
        <v>5908</v>
      </c>
      <c r="M2" s="3" t="s">
        <v>104</v>
      </c>
      <c r="N2" s="3" t="s">
        <v>101</v>
      </c>
      <c r="O2" s="3" t="s">
        <v>100</v>
      </c>
      <c r="P2" s="3" t="s">
        <v>88</v>
      </c>
      <c r="Q2" s="3">
        <v>1.35</v>
      </c>
      <c r="R2" s="3">
        <v>8.85</v>
      </c>
      <c r="S2" s="3" t="s">
        <v>88</v>
      </c>
      <c r="T2" s="3" t="s">
        <v>89</v>
      </c>
      <c r="U2" s="3" t="s">
        <v>88</v>
      </c>
      <c r="V2" s="3" t="s">
        <v>88</v>
      </c>
      <c r="W2" s="3" t="s">
        <v>88</v>
      </c>
      <c r="X2" s="3" t="s">
        <v>88</v>
      </c>
      <c r="Y2" s="3">
        <v>0.01</v>
      </c>
      <c r="Z2" s="3" t="s">
        <v>88</v>
      </c>
      <c r="AA2" s="3" t="s">
        <v>88</v>
      </c>
      <c r="AB2" s="3" t="s">
        <v>88</v>
      </c>
      <c r="AC2" s="3">
        <v>0.5</v>
      </c>
      <c r="AD2" s="3">
        <v>0.03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1.1080000000000001</v>
      </c>
      <c r="AM2" s="3" t="s">
        <v>88</v>
      </c>
      <c r="AN2" s="3">
        <v>0.51088159097779207</v>
      </c>
      <c r="AO2" s="3">
        <v>0.51088159097779207</v>
      </c>
      <c r="AP2" s="3">
        <v>-0.88362725915399998</v>
      </c>
      <c r="AQ2" s="3" t="s">
        <v>88</v>
      </c>
      <c r="AR2" s="3">
        <v>0.5</v>
      </c>
      <c r="AS2" s="3">
        <v>-0.54648682798299997</v>
      </c>
      <c r="AT2" s="3">
        <v>-0.41445371240099999</v>
      </c>
      <c r="AU2" s="3">
        <v>1.2551262829599999E-3</v>
      </c>
      <c r="AV2" s="3">
        <v>0.416963964967</v>
      </c>
      <c r="AW2" s="3">
        <v>0.51088011873700001</v>
      </c>
      <c r="AX2" s="3" t="s">
        <v>88</v>
      </c>
      <c r="AY2" s="3">
        <v>1.1000000000000001</v>
      </c>
      <c r="AZ2" s="3">
        <v>0.81330366234499996</v>
      </c>
      <c r="BA2" s="4">
        <v>0</v>
      </c>
      <c r="BB2" s="3">
        <v>5</v>
      </c>
      <c r="BC2" s="3" t="s">
        <v>123</v>
      </c>
      <c r="BD2" s="3" t="s">
        <v>124</v>
      </c>
      <c r="BE2" s="3" t="s">
        <v>105</v>
      </c>
      <c r="BF2" s="3">
        <v>0.40727939431397997</v>
      </c>
      <c r="BG2" s="3">
        <v>0.40602426803101999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>
        <v>0.70072060568602013</v>
      </c>
      <c r="BR2" s="3">
        <v>0.65639599803024817</v>
      </c>
      <c r="BS2" s="3">
        <v>0.65639599803024817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88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t="s">
        <v>106</v>
      </c>
      <c r="B3" t="s">
        <v>121</v>
      </c>
      <c r="C3">
        <v>8</v>
      </c>
      <c r="D3" t="s">
        <v>107</v>
      </c>
      <c r="E3">
        <v>1.3333330000000001</v>
      </c>
      <c r="F3">
        <v>103.75</v>
      </c>
      <c r="G3">
        <v>1</v>
      </c>
      <c r="H3">
        <v>3530</v>
      </c>
      <c r="I3">
        <v>128.06248474865697</v>
      </c>
      <c r="J3">
        <v>3503.5</v>
      </c>
      <c r="K3">
        <v>3848</v>
      </c>
      <c r="L3">
        <v>3159</v>
      </c>
      <c r="M3" t="s">
        <v>104</v>
      </c>
      <c r="N3" t="s">
        <v>100</v>
      </c>
      <c r="O3" t="s">
        <v>101</v>
      </c>
      <c r="P3" t="s">
        <v>88</v>
      </c>
      <c r="Q3">
        <v>0.5</v>
      </c>
      <c r="R3">
        <v>2.1</v>
      </c>
      <c r="S3" t="s">
        <v>88</v>
      </c>
      <c r="T3" t="s">
        <v>89</v>
      </c>
      <c r="U3" t="s">
        <v>88</v>
      </c>
      <c r="V3" t="s">
        <v>88</v>
      </c>
      <c r="W3" t="s">
        <v>88</v>
      </c>
      <c r="X3" t="s">
        <v>88</v>
      </c>
      <c r="Y3">
        <v>0.01</v>
      </c>
      <c r="Z3" t="s">
        <v>88</v>
      </c>
      <c r="AA3" t="s">
        <v>88</v>
      </c>
      <c r="AB3" t="s">
        <v>88</v>
      </c>
      <c r="AC3">
        <v>0.5</v>
      </c>
      <c r="AD3">
        <v>0.03</v>
      </c>
      <c r="AE3" t="s">
        <v>88</v>
      </c>
      <c r="AF3">
        <v>0.1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>
        <v>2.16</v>
      </c>
      <c r="AM3" t="s">
        <v>88</v>
      </c>
      <c r="AN3">
        <v>0.51088159097779207</v>
      </c>
      <c r="AO3">
        <v>0.51088159097779207</v>
      </c>
      <c r="AP3">
        <v>-0.88362725915399998</v>
      </c>
      <c r="AQ3" t="s">
        <v>88</v>
      </c>
      <c r="AR3">
        <v>0.5</v>
      </c>
      <c r="AS3">
        <v>-0.54648682798299997</v>
      </c>
      <c r="AT3">
        <v>-0.41445371240099999</v>
      </c>
      <c r="AU3">
        <v>1.2551262829599999E-3</v>
      </c>
      <c r="AV3">
        <v>0.416963964967</v>
      </c>
      <c r="AW3">
        <v>0.51088011873700001</v>
      </c>
      <c r="AX3" t="s">
        <v>88</v>
      </c>
      <c r="AY3">
        <v>1.1000000000000001</v>
      </c>
      <c r="AZ3">
        <v>0.81330366234499996</v>
      </c>
      <c r="BA3">
        <v>0</v>
      </c>
      <c r="BB3">
        <v>5</v>
      </c>
      <c r="BC3" t="s">
        <v>123</v>
      </c>
      <c r="BD3" t="s">
        <v>124</v>
      </c>
      <c r="BE3" t="s">
        <v>105</v>
      </c>
      <c r="BF3">
        <v>0.40727939431397997</v>
      </c>
      <c r="BG3">
        <v>0.40602426803101999</v>
      </c>
      <c r="BH3">
        <v>0.05</v>
      </c>
      <c r="BI3">
        <v>0.05</v>
      </c>
      <c r="BJ3" t="s">
        <v>88</v>
      </c>
      <c r="BK3" t="s">
        <v>88</v>
      </c>
      <c r="BL3" t="s">
        <v>88</v>
      </c>
      <c r="BM3" t="s">
        <v>88</v>
      </c>
      <c r="BN3" t="s">
        <v>88</v>
      </c>
      <c r="BO3" t="s">
        <v>88</v>
      </c>
      <c r="BP3" t="s">
        <v>88</v>
      </c>
      <c r="BQ3">
        <v>1.7527206056860201</v>
      </c>
      <c r="BR3">
        <v>0.65639599803024817</v>
      </c>
      <c r="BS3">
        <v>0.65639599803024817</v>
      </c>
      <c r="BT3" t="s">
        <v>88</v>
      </c>
      <c r="BU3" t="s">
        <v>88</v>
      </c>
      <c r="BV3" t="s">
        <v>88</v>
      </c>
      <c r="BW3" t="s">
        <v>88</v>
      </c>
      <c r="BX3">
        <v>0</v>
      </c>
      <c r="BY3" t="s">
        <v>88</v>
      </c>
      <c r="BZ3" t="s">
        <v>88</v>
      </c>
    </row>
    <row r="4" spans="1:16383" x14ac:dyDescent="0.35">
      <c r="A4" t="s">
        <v>108</v>
      </c>
      <c r="B4" t="s">
        <v>121</v>
      </c>
      <c r="C4">
        <v>8</v>
      </c>
      <c r="D4" t="s">
        <v>107</v>
      </c>
      <c r="E4">
        <v>1.3333330000000001</v>
      </c>
      <c r="F4">
        <v>103.75</v>
      </c>
      <c r="G4">
        <v>1</v>
      </c>
      <c r="H4">
        <v>5870</v>
      </c>
      <c r="I4">
        <v>122.06555615733703</v>
      </c>
      <c r="J4">
        <v>6358.5</v>
      </c>
      <c r="K4">
        <v>6660</v>
      </c>
      <c r="L4">
        <v>6057</v>
      </c>
      <c r="M4" t="s">
        <v>104</v>
      </c>
      <c r="N4" t="s">
        <v>100</v>
      </c>
      <c r="O4" t="s">
        <v>101</v>
      </c>
      <c r="P4" t="s">
        <v>88</v>
      </c>
      <c r="Q4">
        <v>1.3</v>
      </c>
      <c r="R4">
        <v>1.3</v>
      </c>
      <c r="S4" t="s">
        <v>88</v>
      </c>
      <c r="T4" t="s">
        <v>89</v>
      </c>
      <c r="U4" t="s">
        <v>88</v>
      </c>
      <c r="V4" t="s">
        <v>88</v>
      </c>
      <c r="W4" t="s">
        <v>88</v>
      </c>
      <c r="X4" t="s">
        <v>88</v>
      </c>
      <c r="Y4">
        <v>0.01</v>
      </c>
      <c r="Z4" t="s">
        <v>88</v>
      </c>
      <c r="AA4" t="s">
        <v>88</v>
      </c>
      <c r="AB4" t="s">
        <v>88</v>
      </c>
      <c r="AC4">
        <v>0.5</v>
      </c>
      <c r="AD4">
        <v>0.03</v>
      </c>
      <c r="AE4" t="s">
        <v>88</v>
      </c>
      <c r="AF4">
        <v>0.1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>
        <v>1.36</v>
      </c>
      <c r="AM4" t="s">
        <v>88</v>
      </c>
      <c r="AN4">
        <v>0.51088159097779207</v>
      </c>
      <c r="AO4">
        <v>0.51088159097779207</v>
      </c>
      <c r="AP4">
        <v>-0.88362725915399998</v>
      </c>
      <c r="AQ4" t="s">
        <v>88</v>
      </c>
      <c r="AR4">
        <v>0.5</v>
      </c>
      <c r="AS4">
        <v>-0.54648682798299997</v>
      </c>
      <c r="AT4">
        <v>-0.41445371240099999</v>
      </c>
      <c r="AU4">
        <v>1.2551262829599999E-3</v>
      </c>
      <c r="AV4">
        <v>0.416963964967</v>
      </c>
      <c r="AW4">
        <v>0.51088011873700001</v>
      </c>
      <c r="AX4" t="s">
        <v>88</v>
      </c>
      <c r="AY4">
        <v>1.1000000000000001</v>
      </c>
      <c r="AZ4">
        <v>0.81330366234499996</v>
      </c>
      <c r="BA4">
        <v>0</v>
      </c>
      <c r="BB4">
        <v>5</v>
      </c>
      <c r="BC4" t="s">
        <v>123</v>
      </c>
      <c r="BD4" t="s">
        <v>124</v>
      </c>
      <c r="BE4" t="s">
        <v>105</v>
      </c>
      <c r="BF4">
        <v>0.40727939431397997</v>
      </c>
      <c r="BG4">
        <v>0.40602426803101999</v>
      </c>
      <c r="BH4">
        <v>0.05</v>
      </c>
      <c r="BI4">
        <v>0.05</v>
      </c>
      <c r="BJ4" t="s">
        <v>88</v>
      </c>
      <c r="BK4" t="s">
        <v>88</v>
      </c>
      <c r="BL4" t="s">
        <v>88</v>
      </c>
      <c r="BM4" t="s">
        <v>88</v>
      </c>
      <c r="BN4" t="s">
        <v>88</v>
      </c>
      <c r="BO4" t="s">
        <v>88</v>
      </c>
      <c r="BP4" t="s">
        <v>88</v>
      </c>
      <c r="BQ4">
        <v>0.95272060568602013</v>
      </c>
      <c r="BR4">
        <v>0.65639599803024817</v>
      </c>
      <c r="BS4">
        <v>0.65639599803024817</v>
      </c>
      <c r="BT4" t="s">
        <v>88</v>
      </c>
      <c r="BU4" t="s">
        <v>88</v>
      </c>
      <c r="BV4" t="s">
        <v>88</v>
      </c>
      <c r="BW4" t="s">
        <v>88</v>
      </c>
      <c r="BX4">
        <v>0</v>
      </c>
      <c r="BY4" t="s">
        <v>88</v>
      </c>
      <c r="BZ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tabSelected="1" topLeftCell="AM1" workbookViewId="0">
      <selection activeCell="A2" sqref="A2:XFD2"/>
    </sheetView>
  </sheetViews>
  <sheetFormatPr baseColWidth="10" defaultColWidth="8.7265625" defaultRowHeight="14.5" x14ac:dyDescent="0.35"/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95</v>
      </c>
      <c r="B2" s="3" t="s">
        <v>118</v>
      </c>
      <c r="C2" s="3">
        <v>8</v>
      </c>
      <c r="D2" s="3" t="s">
        <v>84</v>
      </c>
      <c r="E2" s="3">
        <v>1.3333330000000001</v>
      </c>
      <c r="F2" s="3">
        <v>103.75</v>
      </c>
      <c r="G2" s="3">
        <v>1</v>
      </c>
      <c r="H2" s="3">
        <v>7790</v>
      </c>
      <c r="I2" s="3">
        <v>60</v>
      </c>
      <c r="J2" s="3">
        <v>8709</v>
      </c>
      <c r="K2" s="3">
        <v>8946</v>
      </c>
      <c r="L2" s="3">
        <v>8472</v>
      </c>
      <c r="M2" s="3" t="s">
        <v>87</v>
      </c>
      <c r="N2" s="3" t="s">
        <v>85</v>
      </c>
      <c r="O2" s="3" t="s">
        <v>93</v>
      </c>
      <c r="P2" s="3" t="s">
        <v>88</v>
      </c>
      <c r="Q2" s="3">
        <v>11.8</v>
      </c>
      <c r="R2" s="3">
        <v>1.5</v>
      </c>
      <c r="S2" s="3">
        <v>1</v>
      </c>
      <c r="T2" s="3" t="s">
        <v>89</v>
      </c>
      <c r="U2" s="3" t="s">
        <v>88</v>
      </c>
      <c r="V2" s="3" t="s">
        <v>88</v>
      </c>
      <c r="W2" s="3" t="s">
        <v>88</v>
      </c>
      <c r="X2" s="3" t="s">
        <v>88</v>
      </c>
      <c r="Y2" s="3">
        <v>0.01</v>
      </c>
      <c r="Z2" s="3" t="s">
        <v>88</v>
      </c>
      <c r="AA2" s="3" t="s">
        <v>88</v>
      </c>
      <c r="AB2" s="3" t="s">
        <v>88</v>
      </c>
      <c r="AC2" s="3">
        <v>0.5</v>
      </c>
      <c r="AD2" s="3">
        <v>0.05</v>
      </c>
      <c r="AE2" s="3">
        <v>0.5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-10.445</v>
      </c>
      <c r="AM2" s="3" t="s">
        <v>88</v>
      </c>
      <c r="AN2" s="3">
        <v>0.7159608927867499</v>
      </c>
      <c r="AO2" s="3">
        <v>0.7159608927867499</v>
      </c>
      <c r="AP2" s="3">
        <v>-0.88362725915399998</v>
      </c>
      <c r="AQ2" s="3" t="s">
        <v>88</v>
      </c>
      <c r="AR2" s="3">
        <v>0.5</v>
      </c>
      <c r="AS2" s="3">
        <v>-0.54648682798299997</v>
      </c>
      <c r="AT2" s="3">
        <v>-0.41445371240099999</v>
      </c>
      <c r="AU2" s="3">
        <v>1.2551262829599999E-3</v>
      </c>
      <c r="AV2" s="3">
        <v>0.416963964967</v>
      </c>
      <c r="AW2" s="3">
        <v>0.51088011873700001</v>
      </c>
      <c r="AX2" s="3" t="s">
        <v>88</v>
      </c>
      <c r="AY2" s="3">
        <v>1.1000000000000001</v>
      </c>
      <c r="AZ2" s="3">
        <v>0.81330366234499996</v>
      </c>
      <c r="BA2" s="4">
        <v>1</v>
      </c>
      <c r="BB2" s="3">
        <v>5</v>
      </c>
      <c r="BC2" s="3" t="s">
        <v>119</v>
      </c>
      <c r="BD2" s="3" t="s">
        <v>120</v>
      </c>
      <c r="BE2" s="3" t="s">
        <v>96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0.71944422994419788</v>
      </c>
      <c r="BS2" s="3">
        <v>0.71944422994419788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1</v>
      </c>
      <c r="BY2" s="3" t="s">
        <v>97</v>
      </c>
      <c r="BZ2" s="3" t="s">
        <v>98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1.291549333333333</v>
      </c>
      <c r="D1" t="s">
        <v>80</v>
      </c>
      <c r="E1">
        <f>STDEV(MLI!E:E,TLI!E:E,SLI!E:E)*111</f>
        <v>6.8507608196731615</v>
      </c>
    </row>
    <row r="2" spans="1:5" x14ac:dyDescent="0.35">
      <c r="A2" s="2" t="s">
        <v>1</v>
      </c>
      <c r="B2" s="2">
        <f>AVERAGE(MLI!F:F,TLI!F:F,SLI!F:F)</f>
        <v>103.75675466666667</v>
      </c>
      <c r="D2" t="s">
        <v>80</v>
      </c>
      <c r="E2">
        <f>STDEV(MLI!F:F,TLI!F:F,SLI!F:F)*111</f>
        <v>1.1074807321029656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2019-05-03T19:33:34Z</dcterms:modified>
</cp:coreProperties>
</file>