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-Paper_geändert\Subregion 5b\"/>
    </mc:Choice>
  </mc:AlternateContent>
  <bookViews>
    <workbookView xWindow="0" yWindow="0" windowWidth="28800" windowHeight="12300" activeTab="2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<sst xmlns="http://schemas.openxmlformats.org/spreadsheetml/2006/main" count="1425" uniqueCount="149">
  <si>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</si>
  <si>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</si>
  <si>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</si>
  <si>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</si>
  <si>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</si>
  <si>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</si>
  <si>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</si>
  <si>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</si>
  <si>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</si>
  <si>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</si>
  <si>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</si>
  <si>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</si>
  <si>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</si>
  <si>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</si>
  <si>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</si>
  <si>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</si>
  <si>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</si>
  <si>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</si>
  <si>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</si>
  <si>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</si>
  <si>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</si>
  <si>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</si>
  <si>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</si>
  <si>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</si>
  <si>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</si>
  <si>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</si>
  <si>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</si>
  <si>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</si>
  <si>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</si>
  <si>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</si>
  <si>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</si>
  <si>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</si>
  <si>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</si>
  <si>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</si>
  <si>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</si>
  <si>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</si>
  <si>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</si>
  <si>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</si>
  <si>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</si>
  <si>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</si>
  <si>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</si>
  <si>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</si>
  <si>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</si>
  <si>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</si>
  <si>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</si>
  <si>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</si>
  <si>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</si>
  <si>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</si>
  <si>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</si>
  <si>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</si>
  <si>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</si>
  <si>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</si>
  <si>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</si>
  <si>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</si>
  <si>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</si>
  <si>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</si>
  <si>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</si>
  <si>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</si>
  <si>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</si>
  <si>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</si>
  <si>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</si>
  <si>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</si>
  <si>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</si>
  <si>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</si>
  <si>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</si>
  <si>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</si>
  <si>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</si>
  <si>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</si>
  <si>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</si>
  <si>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</si>
  <si>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</si>
  <si>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</si>
  <si>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</si>
  <si>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</si>
  <si>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</si>
  <si>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</si>
  <si>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</si>
  <si>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</si>
  <si>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</si>
  <si>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</si>
  <si>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</si>
  <si>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</si>
  <si>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Scheffers et al 2012</t>
  </si>
  <si>
    <t>SLCC238</t>
  </si>
  <si>
    <t>Scheffers et al. 2012</t>
  </si>
  <si>
    <t>Laem Son</t>
  </si>
  <si>
    <t>solid granite rocks are covered by large corestones. Between the granite corestones. coral boulders as well as small. dead corals in living position (mostly Porites lutea) are hidden</t>
  </si>
  <si>
    <t>n/a</t>
  </si>
  <si>
    <t>levelling &amp; collecting by hand</t>
  </si>
  <si>
    <t>below MTL</t>
  </si>
  <si>
    <t>Altitude was given above MHW an I calculated it to MSL. MSL is 2.02 m and MHW 2.81 m if I got it right</t>
  </si>
  <si>
    <t>SLCC239</t>
  </si>
  <si>
    <t>Lat/Long info derived from google maps. Tectonically stable (more or less?!)</t>
  </si>
  <si>
    <t>SLCC240</t>
  </si>
  <si>
    <t>SLCC241</t>
  </si>
  <si>
    <t>differential GPS (Leica SR 530)</t>
  </si>
  <si>
    <t>SLCC242</t>
  </si>
  <si>
    <t>Sample elevation is above MHW</t>
  </si>
  <si>
    <t>SLCC243</t>
  </si>
  <si>
    <t>SLCC244</t>
  </si>
  <si>
    <t>SLCC245</t>
  </si>
  <si>
    <t>Ko Pha Nak Hong</t>
  </si>
  <si>
    <t>notch levels above the active one are missing. In a sheltered position of the hong. dead in situ oysters (Saccostrea cucullata) reached altitudes of up to +3 m above the belt of living organisms</t>
  </si>
  <si>
    <t>In situ belts of saccostrea cucullata</t>
  </si>
  <si>
    <t>HAT to LAT</t>
  </si>
  <si>
    <t>SLCC246</t>
  </si>
  <si>
    <t>SLCC247</t>
  </si>
  <si>
    <t>Ko Pha Nak East</t>
  </si>
  <si>
    <t>notch- floor is covered with a thick flowstone. well developed speleothems partly hide the notch from outside. Borings of bivalves cover its walls. the roof up to 4.50 m above MHW. The middle notch (at 2 m above MHW). Dislocated molluscs. incorporated in lithified sediments. cover the basal flowstone in the upper notch (at 2.50 m above MHW) and a vertical crack in the limestone cliff</t>
  </si>
  <si>
    <t>SLCC248</t>
  </si>
  <si>
    <t>Ko Na Khae</t>
  </si>
  <si>
    <t>a narrow beach is developed in front of the limestone cliff. Here the upper notch reaches from 3.50 to 4.90 m above MHW. While sea-urchin borings cover the cliff up to 1.30 m above MHW. the highest bivalve borings were found at the roof of the upper notch (4.90 m above MHW). An in situ oyster (Saccostrea cucullata) at at 1.5 m above MHW. Bivalve borings. sea-urchin borings and oysters</t>
  </si>
  <si>
    <t>SLCC249</t>
  </si>
  <si>
    <t>SLCC250</t>
  </si>
  <si>
    <t>SLCC251</t>
  </si>
  <si>
    <t>SLCC252</t>
  </si>
  <si>
    <t>SLCC253</t>
  </si>
  <si>
    <t>Ko Pah Nak Hong</t>
  </si>
  <si>
    <t>SLCC254</t>
  </si>
  <si>
    <t>Ko Phi Phi Maya Beach</t>
  </si>
  <si>
    <t>single coral at 1.50 m above MHW (3.10 m above MLW). recovered from limestone cliff. horizontal rock platform developed in sandstone at the west coast of Phi Phi Don. The plat- form is situated close to MHW; .</t>
  </si>
  <si>
    <t>SLCC255</t>
  </si>
  <si>
    <t>&gt;43500</t>
  </si>
  <si>
    <t>too old</t>
  </si>
  <si>
    <t>dislocated</t>
  </si>
  <si>
    <t>SLCC256</t>
  </si>
  <si>
    <t>Marine gastropod (bivalve?)</t>
  </si>
  <si>
    <t>SLCC257</t>
  </si>
  <si>
    <t>Stalagmite</t>
  </si>
  <si>
    <t>above MHW</t>
  </si>
  <si>
    <t>no indicative range</t>
  </si>
  <si>
    <t>SLCC258</t>
  </si>
  <si>
    <t>Ko Phra Thong</t>
  </si>
  <si>
    <t xml:space="preserve">ridge </t>
  </si>
  <si>
    <t>littoral sand</t>
  </si>
  <si>
    <t>above MTL</t>
  </si>
  <si>
    <t>OSL data, no specific info</t>
  </si>
  <si>
    <t>SLCC259</t>
  </si>
  <si>
    <t>ridge</t>
  </si>
  <si>
    <t>SLCC260</t>
  </si>
  <si>
    <t>swale</t>
  </si>
  <si>
    <t>SLCC261</t>
  </si>
  <si>
    <t>marine limiting</t>
  </si>
  <si>
    <t>In situ oyster</t>
  </si>
  <si>
    <t>notch- floor is covered with a thick flowstone. well developed speleothems partly hide the notch from outside. a stalagmite from the inner part of the highest notch. Borings of bivalves cover its walls. The roof up to 4.50 m above MHW. The middle notch (at 2 m above MHW). Dislocated molluscs. incorporated in lithified sediments. cover the basal flowstone in the upper notch (at 2.50 m above MHW) and a vertical crack in the limestone cliff</t>
  </si>
  <si>
    <t>terrestrial limiting</t>
  </si>
  <si>
    <t>Prendergast et al. 2012 (as reviewed by Scheffers et al. 2012)</t>
  </si>
  <si>
    <t>Mostly Porites lutea, no further details</t>
  </si>
  <si>
    <t>Oyster belts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</si>
</sst>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"/>
  <sheetViews>
    <sheetView workbookViewId="0">
      <selection activeCell="A2" sqref="A2:XFD11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A2" s="3" t="s">
        <v>83</v>
      </c>
      <c r="B2" s="3" t="s">
        <v>84</v>
      </c>
      <c r="C2" s="3">
        <v>8</v>
      </c>
      <c r="D2" s="3" t="s">
        <v>85</v>
      </c>
      <c r="E2" s="3">
        <v>7.9236399999999998</v>
      </c>
      <c r="F2" s="3">
        <v>98.237756000000005</v>
      </c>
      <c r="G2" s="3">
        <v>1</v>
      </c>
      <c r="H2" s="3">
        <v>6280</v>
      </c>
      <c r="I2" s="3">
        <v>50</v>
      </c>
      <c r="J2" s="3">
        <v>6747</v>
      </c>
      <c r="K2" s="3">
        <v>6875</v>
      </c>
      <c r="L2" s="3">
        <v>6619</v>
      </c>
      <c r="M2" s="3" t="s">
        <v>86</v>
      </c>
      <c r="N2" s="3" t="s">
        <v>87</v>
      </c>
      <c r="O2" s="3" t="s">
        <v>87</v>
      </c>
      <c r="P2" s="3" t="s">
        <v>87</v>
      </c>
      <c r="Q2" s="3" t="s">
        <v>87</v>
      </c>
      <c r="R2" s="3" t="s">
        <v>87</v>
      </c>
      <c r="S2" s="3" t="s">
        <v>87</v>
      </c>
      <c r="T2" s="3" t="s">
        <v>88</v>
      </c>
      <c r="U2" s="3" t="s">
        <v>87</v>
      </c>
      <c r="V2" s="3" t="s">
        <v>87</v>
      </c>
      <c r="W2" s="3" t="s">
        <v>87</v>
      </c>
      <c r="X2" s="3" t="s">
        <v>87</v>
      </c>
      <c r="Y2" s="3">
        <v>0.01</v>
      </c>
      <c r="Z2" s="3" t="s">
        <v>87</v>
      </c>
      <c r="AA2" s="3" t="s">
        <v>87</v>
      </c>
      <c r="AB2" s="3" t="s">
        <v>87</v>
      </c>
      <c r="AC2" s="3">
        <v>0.5</v>
      </c>
      <c r="AD2" s="3">
        <v>0.03</v>
      </c>
      <c r="AE2" s="3">
        <v>0.1</v>
      </c>
      <c r="AF2" s="3">
        <v>0.1</v>
      </c>
      <c r="AG2" s="3" t="s">
        <v>87</v>
      </c>
      <c r="AH2" s="3" t="s">
        <v>87</v>
      </c>
      <c r="AI2" s="3" t="s">
        <v>87</v>
      </c>
      <c r="AJ2" s="3" t="s">
        <v>87</v>
      </c>
      <c r="AK2" s="3" t="s">
        <v>87</v>
      </c>
      <c r="AL2" s="3">
        <v>-0.64557672107500008</v>
      </c>
      <c r="AM2" s="3" t="s">
        <v>87</v>
      </c>
      <c r="AN2" s="3">
        <v>0.52057660339281486</v>
      </c>
      <c r="AO2" s="3">
        <v>0.52057660339281486</v>
      </c>
      <c r="AP2" s="3">
        <v>-1.35078534183</v>
      </c>
      <c r="AQ2" s="3" t="s">
        <v>87</v>
      </c>
      <c r="AR2" s="3" t="s">
        <v>87</v>
      </c>
      <c r="AS2" s="3">
        <v>-0.80923638812700005</v>
      </c>
      <c r="AT2" s="3">
        <v>-0.73624189329</v>
      </c>
      <c r="AU2" s="3">
        <v>-7.2728714549999997E-3</v>
      </c>
      <c r="AV2" s="3">
        <v>0.72169615038000001</v>
      </c>
      <c r="AW2" s="3">
        <v>0.81875661864500004</v>
      </c>
      <c r="AX2" s="3" t="s">
        <v>87</v>
      </c>
      <c r="AY2" s="3" t="s">
        <v>87</v>
      </c>
      <c r="AZ2" s="3">
        <v>1.36090461367</v>
      </c>
      <c r="BA2" s="4">
        <v>-1</v>
      </c>
      <c r="BB2" s="3">
        <v>1</v>
      </c>
      <c r="BC2" s="3" t="s">
        <v>142</v>
      </c>
      <c r="BD2" s="3" t="s">
        <v>147</v>
      </c>
      <c r="BE2" s="3" t="s">
        <v>89</v>
      </c>
      <c r="BF2" s="3" t="s">
        <v>87</v>
      </c>
      <c r="BG2" s="3" t="s">
        <v>87</v>
      </c>
      <c r="BH2" s="3">
        <v>0.05</v>
      </c>
      <c r="BI2" s="3">
        <v>0.05</v>
      </c>
      <c r="BJ2" s="3" t="s">
        <v>87</v>
      </c>
      <c r="BK2" s="3" t="s">
        <v>87</v>
      </c>
      <c r="BL2" s="3" t="s">
        <v>87</v>
      </c>
      <c r="BM2" s="3" t="s">
        <v>87</v>
      </c>
      <c r="BN2" s="3" t="s">
        <v>87</v>
      </c>
      <c r="BO2" s="3" t="s">
        <v>87</v>
      </c>
      <c r="BP2" s="3" t="s">
        <v>87</v>
      </c>
      <c r="BQ2" s="3" t="s">
        <v>87</v>
      </c>
      <c r="BR2" s="3">
        <v>0.52535702146254792</v>
      </c>
      <c r="BS2" s="3">
        <v>0.52535702146254792</v>
      </c>
      <c r="BT2" s="3" t="s">
        <v>87</v>
      </c>
      <c r="BU2" s="3" t="s">
        <v>87</v>
      </c>
      <c r="BV2" s="3" t="s">
        <v>87</v>
      </c>
      <c r="BW2" s="3" t="s">
        <v>87</v>
      </c>
      <c r="BX2" s="3">
        <v>0</v>
      </c>
      <c r="BY2" s="3" t="s">
        <v>87</v>
      </c>
      <c r="BZ2" s="3" t="s">
        <v>90</v>
      </c>
    </row>
    <row r="3" spans="1:78" s="3" customFormat="1" x14ac:dyDescent="0.35">
      <c r="A3" s="3" t="s">
        <v>91</v>
      </c>
      <c r="B3" s="3" t="s">
        <v>84</v>
      </c>
      <c r="C3" s="3">
        <v>8</v>
      </c>
      <c r="D3" s="3" t="s">
        <v>85</v>
      </c>
      <c r="E3" s="3">
        <v>7.9236399999999998</v>
      </c>
      <c r="F3" s="3">
        <v>98.237756000000005</v>
      </c>
      <c r="G3" s="3">
        <v>1</v>
      </c>
      <c r="H3" s="3">
        <v>1280</v>
      </c>
      <c r="I3" s="3">
        <v>40</v>
      </c>
      <c r="J3" s="3">
        <v>821.5</v>
      </c>
      <c r="K3" s="3">
        <v>914</v>
      </c>
      <c r="L3" s="3">
        <v>729</v>
      </c>
      <c r="M3" s="3" t="s">
        <v>86</v>
      </c>
      <c r="N3" s="3" t="s">
        <v>87</v>
      </c>
      <c r="O3" s="3" t="s">
        <v>87</v>
      </c>
      <c r="P3" s="3" t="s">
        <v>87</v>
      </c>
      <c r="Q3" s="3" t="s">
        <v>87</v>
      </c>
      <c r="R3" s="3" t="s">
        <v>87</v>
      </c>
      <c r="S3" s="3" t="s">
        <v>87</v>
      </c>
      <c r="T3" s="3" t="s">
        <v>88</v>
      </c>
      <c r="U3" s="3" t="s">
        <v>87</v>
      </c>
      <c r="V3" s="3" t="s">
        <v>87</v>
      </c>
      <c r="W3" s="3" t="s">
        <v>87</v>
      </c>
      <c r="X3" s="3" t="s">
        <v>87</v>
      </c>
      <c r="Y3" s="3">
        <v>0.01</v>
      </c>
      <c r="Z3" s="3" t="s">
        <v>87</v>
      </c>
      <c r="AA3" s="3" t="s">
        <v>87</v>
      </c>
      <c r="AB3" s="3" t="s">
        <v>87</v>
      </c>
      <c r="AC3" s="3">
        <v>0.5</v>
      </c>
      <c r="AD3" s="3">
        <v>0.03</v>
      </c>
      <c r="AE3" s="3">
        <v>0.1</v>
      </c>
      <c r="AF3" s="3">
        <v>0.1</v>
      </c>
      <c r="AG3" s="3" t="s">
        <v>87</v>
      </c>
      <c r="AH3" s="3" t="s">
        <v>87</v>
      </c>
      <c r="AI3" s="3" t="s">
        <v>87</v>
      </c>
      <c r="AJ3" s="3" t="s">
        <v>87</v>
      </c>
      <c r="AK3" s="3" t="s">
        <v>87</v>
      </c>
      <c r="AL3" s="3">
        <v>-0.46557672107499992</v>
      </c>
      <c r="AM3" s="3" t="s">
        <v>87</v>
      </c>
      <c r="AN3" s="3">
        <v>0.52057660339281486</v>
      </c>
      <c r="AO3" s="3">
        <v>0.52057660339281486</v>
      </c>
      <c r="AP3" s="3">
        <v>-1.35078534183</v>
      </c>
      <c r="AQ3" s="3" t="s">
        <v>87</v>
      </c>
      <c r="AR3" s="3" t="s">
        <v>87</v>
      </c>
      <c r="AS3" s="3">
        <v>-0.80923638812700005</v>
      </c>
      <c r="AT3" s="3">
        <v>-0.73624189329</v>
      </c>
      <c r="AU3" s="3">
        <v>-7.2728714549999997E-3</v>
      </c>
      <c r="AV3" s="3">
        <v>0.72169615038000001</v>
      </c>
      <c r="AW3" s="3">
        <v>0.81875661864500004</v>
      </c>
      <c r="AX3" s="3" t="s">
        <v>87</v>
      </c>
      <c r="AY3" s="3" t="s">
        <v>87</v>
      </c>
      <c r="AZ3" s="3">
        <v>1.36090461367</v>
      </c>
      <c r="BA3" s="4">
        <v>-1</v>
      </c>
      <c r="BB3" s="3">
        <v>1</v>
      </c>
      <c r="BC3" s="3" t="s">
        <v>142</v>
      </c>
      <c r="BD3" s="3" t="s">
        <v>147</v>
      </c>
      <c r="BE3" s="3" t="s">
        <v>89</v>
      </c>
      <c r="BF3" s="3" t="s">
        <v>87</v>
      </c>
      <c r="BG3" s="3" t="s">
        <v>87</v>
      </c>
      <c r="BH3" s="3">
        <v>0.05</v>
      </c>
      <c r="BI3" s="3">
        <v>0.05</v>
      </c>
      <c r="BJ3" s="3" t="s">
        <v>87</v>
      </c>
      <c r="BK3" s="3" t="s">
        <v>87</v>
      </c>
      <c r="BL3" s="3" t="s">
        <v>87</v>
      </c>
      <c r="BM3" s="3" t="s">
        <v>87</v>
      </c>
      <c r="BN3" s="3" t="s">
        <v>87</v>
      </c>
      <c r="BO3" s="3" t="s">
        <v>87</v>
      </c>
      <c r="BP3" s="3" t="s">
        <v>87</v>
      </c>
      <c r="BQ3" s="3" t="s">
        <v>87</v>
      </c>
      <c r="BR3" s="3">
        <v>0.52535702146254792</v>
      </c>
      <c r="BS3" s="3">
        <v>0.52535702146254792</v>
      </c>
      <c r="BT3" s="3" t="s">
        <v>87</v>
      </c>
      <c r="BU3" s="3" t="s">
        <v>87</v>
      </c>
      <c r="BV3" s="3" t="s">
        <v>87</v>
      </c>
      <c r="BW3" s="3" t="s">
        <v>87</v>
      </c>
      <c r="BX3" s="3">
        <v>0</v>
      </c>
      <c r="BY3" s="3" t="s">
        <v>87</v>
      </c>
      <c r="BZ3" s="3" t="s">
        <v>92</v>
      </c>
    </row>
    <row r="4" spans="1:78" s="3" customFormat="1" x14ac:dyDescent="0.35">
      <c r="A4" s="3" t="s">
        <v>93</v>
      </c>
      <c r="B4" s="3" t="s">
        <v>84</v>
      </c>
      <c r="C4" s="3">
        <v>8</v>
      </c>
      <c r="D4" s="3" t="s">
        <v>85</v>
      </c>
      <c r="E4" s="3">
        <v>7.9236399999999998</v>
      </c>
      <c r="F4" s="3">
        <v>98.237756000000005</v>
      </c>
      <c r="G4" s="3">
        <v>1</v>
      </c>
      <c r="H4" s="3">
        <v>1220</v>
      </c>
      <c r="I4" s="3">
        <v>40</v>
      </c>
      <c r="J4" s="3">
        <v>775</v>
      </c>
      <c r="K4" s="3">
        <v>874</v>
      </c>
      <c r="L4" s="3">
        <v>676</v>
      </c>
      <c r="M4" s="3" t="s">
        <v>86</v>
      </c>
      <c r="N4" s="3" t="s">
        <v>87</v>
      </c>
      <c r="O4" s="3" t="s">
        <v>87</v>
      </c>
      <c r="P4" s="3" t="s">
        <v>87</v>
      </c>
      <c r="Q4" s="3" t="s">
        <v>87</v>
      </c>
      <c r="R4" s="3" t="s">
        <v>87</v>
      </c>
      <c r="S4" s="3" t="s">
        <v>87</v>
      </c>
      <c r="T4" s="3" t="s">
        <v>88</v>
      </c>
      <c r="U4" s="3" t="s">
        <v>87</v>
      </c>
      <c r="V4" s="3" t="s">
        <v>87</v>
      </c>
      <c r="W4" s="3" t="s">
        <v>87</v>
      </c>
      <c r="X4" s="3" t="s">
        <v>87</v>
      </c>
      <c r="Y4" s="3">
        <v>0.01</v>
      </c>
      <c r="Z4" s="3" t="s">
        <v>87</v>
      </c>
      <c r="AA4" s="3" t="s">
        <v>87</v>
      </c>
      <c r="AB4" s="3" t="s">
        <v>87</v>
      </c>
      <c r="AC4" s="3">
        <v>0.5</v>
      </c>
      <c r="AD4" s="3">
        <v>0.03</v>
      </c>
      <c r="AE4" s="3">
        <v>0.1</v>
      </c>
      <c r="AF4" s="3">
        <v>0.1</v>
      </c>
      <c r="AG4" s="3" t="s">
        <v>87</v>
      </c>
      <c r="AH4" s="3" t="s">
        <v>87</v>
      </c>
      <c r="AI4" s="3" t="s">
        <v>87</v>
      </c>
      <c r="AJ4" s="3" t="s">
        <v>87</v>
      </c>
      <c r="AK4" s="3" t="s">
        <v>87</v>
      </c>
      <c r="AL4" s="3">
        <v>-0.46557672107499992</v>
      </c>
      <c r="AM4" s="3" t="s">
        <v>87</v>
      </c>
      <c r="AN4" s="3">
        <v>0.52057660339281486</v>
      </c>
      <c r="AO4" s="3">
        <v>0.52057660339281486</v>
      </c>
      <c r="AP4" s="3">
        <v>-1.35078534183</v>
      </c>
      <c r="AQ4" s="3" t="s">
        <v>87</v>
      </c>
      <c r="AR4" s="3" t="s">
        <v>87</v>
      </c>
      <c r="AS4" s="3">
        <v>-0.80923638812700005</v>
      </c>
      <c r="AT4" s="3">
        <v>-0.73624189329</v>
      </c>
      <c r="AU4" s="3">
        <v>-7.2728714549999997E-3</v>
      </c>
      <c r="AV4" s="3">
        <v>0.72169615038000001</v>
      </c>
      <c r="AW4" s="3">
        <v>0.81875661864500004</v>
      </c>
      <c r="AX4" s="3" t="s">
        <v>87</v>
      </c>
      <c r="AY4" s="3" t="s">
        <v>87</v>
      </c>
      <c r="AZ4" s="3">
        <v>1.36090461367</v>
      </c>
      <c r="BA4" s="4">
        <v>-1</v>
      </c>
      <c r="BB4" s="3">
        <v>1</v>
      </c>
      <c r="BC4" s="3" t="s">
        <v>142</v>
      </c>
      <c r="BD4" s="3" t="s">
        <v>147</v>
      </c>
      <c r="BE4" s="3" t="s">
        <v>89</v>
      </c>
      <c r="BF4" s="3" t="s">
        <v>87</v>
      </c>
      <c r="BG4" s="3" t="s">
        <v>87</v>
      </c>
      <c r="BH4" s="3">
        <v>0.05</v>
      </c>
      <c r="BI4" s="3">
        <v>0.05</v>
      </c>
      <c r="BJ4" s="3" t="s">
        <v>87</v>
      </c>
      <c r="BK4" s="3" t="s">
        <v>87</v>
      </c>
      <c r="BL4" s="3" t="s">
        <v>87</v>
      </c>
      <c r="BM4" s="3" t="s">
        <v>87</v>
      </c>
      <c r="BN4" s="3" t="s">
        <v>87</v>
      </c>
      <c r="BO4" s="3" t="s">
        <v>87</v>
      </c>
      <c r="BP4" s="3" t="s">
        <v>87</v>
      </c>
      <c r="BQ4" s="3" t="s">
        <v>87</v>
      </c>
      <c r="BR4" s="3">
        <v>0.52535702146254792</v>
      </c>
      <c r="BS4" s="3">
        <v>0.52535702146254792</v>
      </c>
      <c r="BT4" s="3" t="s">
        <v>87</v>
      </c>
      <c r="BU4" s="3" t="s">
        <v>87</v>
      </c>
      <c r="BV4" s="3" t="s">
        <v>87</v>
      </c>
      <c r="BW4" s="3" t="s">
        <v>87</v>
      </c>
      <c r="BX4" s="3">
        <v>0</v>
      </c>
      <c r="BY4" s="3" t="s">
        <v>87</v>
      </c>
    </row>
    <row r="5" spans="1:78" x14ac:dyDescent="0.35">
      <c r="A5" t="s">
        <v>94</v>
      </c>
      <c r="B5" t="s">
        <v>84</v>
      </c>
      <c r="C5">
        <v>8</v>
      </c>
      <c r="D5" t="s">
        <v>85</v>
      </c>
      <c r="E5">
        <v>7.9236399999999998</v>
      </c>
      <c r="F5">
        <v>98.237756000000005</v>
      </c>
      <c r="G5">
        <v>1</v>
      </c>
      <c r="H5">
        <v>1120</v>
      </c>
      <c r="I5">
        <v>40</v>
      </c>
      <c r="J5">
        <v>688</v>
      </c>
      <c r="K5">
        <v>763</v>
      </c>
      <c r="L5">
        <v>613</v>
      </c>
      <c r="M5" t="s">
        <v>86</v>
      </c>
      <c r="N5" t="s">
        <v>87</v>
      </c>
      <c r="O5" t="s">
        <v>87</v>
      </c>
      <c r="P5" t="s">
        <v>87</v>
      </c>
      <c r="Q5" t="s">
        <v>87</v>
      </c>
      <c r="R5" t="s">
        <v>87</v>
      </c>
      <c r="S5" t="s">
        <v>87</v>
      </c>
      <c r="T5" t="s">
        <v>88</v>
      </c>
      <c r="U5" t="s">
        <v>87</v>
      </c>
      <c r="V5" t="s">
        <v>87</v>
      </c>
      <c r="W5" t="s">
        <v>87</v>
      </c>
      <c r="X5" t="s">
        <v>87</v>
      </c>
      <c r="Y5">
        <v>0.01</v>
      </c>
      <c r="Z5" t="s">
        <v>87</v>
      </c>
      <c r="AA5" t="s">
        <v>87</v>
      </c>
      <c r="AB5" t="s">
        <v>87</v>
      </c>
      <c r="AC5">
        <v>0.5</v>
      </c>
      <c r="AD5">
        <v>0.03</v>
      </c>
      <c r="AE5">
        <v>0.1</v>
      </c>
      <c r="AF5">
        <v>0.1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>
        <v>-0.31557672107500001</v>
      </c>
      <c r="AM5" t="s">
        <v>87</v>
      </c>
      <c r="AN5">
        <v>0.52057660339281486</v>
      </c>
      <c r="AO5">
        <v>0.52057660339281486</v>
      </c>
      <c r="AP5">
        <v>-1.35078534183</v>
      </c>
      <c r="AQ5" t="s">
        <v>87</v>
      </c>
      <c r="AR5" t="s">
        <v>87</v>
      </c>
      <c r="AS5">
        <v>-0.80923638812700005</v>
      </c>
      <c r="AT5">
        <v>-0.73624189329</v>
      </c>
      <c r="AU5">
        <v>-7.2728714549999997E-3</v>
      </c>
      <c r="AV5">
        <v>0.72169615038000001</v>
      </c>
      <c r="AW5">
        <v>0.81875661864500004</v>
      </c>
      <c r="AX5" t="s">
        <v>87</v>
      </c>
      <c r="AY5" t="s">
        <v>87</v>
      </c>
      <c r="AZ5">
        <v>1.36090461367</v>
      </c>
      <c r="BA5">
        <v>-1</v>
      </c>
      <c r="BB5">
        <v>1</v>
      </c>
      <c r="BC5" t="s">
        <v>142</v>
      </c>
      <c r="BD5" t="s">
        <v>147</v>
      </c>
      <c r="BE5" t="s">
        <v>89</v>
      </c>
      <c r="BF5" t="s">
        <v>87</v>
      </c>
      <c r="BG5" t="s">
        <v>87</v>
      </c>
      <c r="BH5">
        <v>0.05</v>
      </c>
      <c r="BI5">
        <v>0.05</v>
      </c>
      <c r="BJ5" t="s">
        <v>87</v>
      </c>
      <c r="BK5" t="s">
        <v>87</v>
      </c>
      <c r="BL5" t="s">
        <v>87</v>
      </c>
      <c r="BM5" t="s">
        <v>87</v>
      </c>
      <c r="BN5" t="s">
        <v>87</v>
      </c>
      <c r="BO5" t="s">
        <v>87</v>
      </c>
      <c r="BP5" t="s">
        <v>87</v>
      </c>
      <c r="BQ5" t="s">
        <v>87</v>
      </c>
      <c r="BR5">
        <v>0.52535702146254792</v>
      </c>
      <c r="BS5">
        <v>0.52535702146254792</v>
      </c>
      <c r="BT5" t="s">
        <v>87</v>
      </c>
      <c r="BU5" t="s">
        <v>87</v>
      </c>
      <c r="BV5" t="s">
        <v>87</v>
      </c>
      <c r="BW5" t="s">
        <v>87</v>
      </c>
      <c r="BX5">
        <v>0</v>
      </c>
      <c r="BY5" t="s">
        <v>87</v>
      </c>
      <c r="BZ5" t="s">
        <v>95</v>
      </c>
    </row>
    <row r="6" spans="1:78" x14ac:dyDescent="0.35">
      <c r="A6" t="s">
        <v>96</v>
      </c>
      <c r="B6" t="s">
        <v>84</v>
      </c>
      <c r="C6">
        <v>8</v>
      </c>
      <c r="D6" t="s">
        <v>85</v>
      </c>
      <c r="E6">
        <v>7.9236399999999998</v>
      </c>
      <c r="F6">
        <v>98.237756000000005</v>
      </c>
      <c r="G6">
        <v>1</v>
      </c>
      <c r="H6">
        <v>5760</v>
      </c>
      <c r="I6">
        <v>50</v>
      </c>
      <c r="J6">
        <v>6155.5</v>
      </c>
      <c r="K6">
        <v>6283</v>
      </c>
      <c r="L6">
        <v>6028</v>
      </c>
      <c r="M6" t="s">
        <v>86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88</v>
      </c>
      <c r="U6" t="s">
        <v>87</v>
      </c>
      <c r="V6" t="s">
        <v>87</v>
      </c>
      <c r="W6" t="s">
        <v>87</v>
      </c>
      <c r="X6" t="s">
        <v>87</v>
      </c>
      <c r="Y6">
        <v>0.01</v>
      </c>
      <c r="Z6" t="s">
        <v>87</v>
      </c>
      <c r="AA6" t="s">
        <v>87</v>
      </c>
      <c r="AB6" t="s">
        <v>87</v>
      </c>
      <c r="AC6">
        <v>0.5</v>
      </c>
      <c r="AD6">
        <v>0.03</v>
      </c>
      <c r="AE6">
        <v>0.1</v>
      </c>
      <c r="AF6">
        <v>0.1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  <c r="AL6">
        <v>-0.28557672107499998</v>
      </c>
      <c r="AM6" t="s">
        <v>87</v>
      </c>
      <c r="AN6">
        <v>0.52057660339281486</v>
      </c>
      <c r="AO6">
        <v>0.52057660339281486</v>
      </c>
      <c r="AP6">
        <v>-1.35078534183</v>
      </c>
      <c r="AQ6" t="s">
        <v>87</v>
      </c>
      <c r="AR6" t="s">
        <v>87</v>
      </c>
      <c r="AS6">
        <v>-0.80923638812700005</v>
      </c>
      <c r="AT6">
        <v>-0.73624189329</v>
      </c>
      <c r="AU6">
        <v>-7.2728714549999997E-3</v>
      </c>
      <c r="AV6">
        <v>0.72169615038000001</v>
      </c>
      <c r="AW6">
        <v>0.81875661864500004</v>
      </c>
      <c r="AX6" t="s">
        <v>87</v>
      </c>
      <c r="AY6" t="s">
        <v>87</v>
      </c>
      <c r="AZ6">
        <v>1.36090461367</v>
      </c>
      <c r="BA6">
        <v>-1</v>
      </c>
      <c r="BB6">
        <v>1</v>
      </c>
      <c r="BC6" t="s">
        <v>142</v>
      </c>
      <c r="BD6" t="s">
        <v>147</v>
      </c>
      <c r="BE6" t="s">
        <v>89</v>
      </c>
      <c r="BF6" t="s">
        <v>87</v>
      </c>
      <c r="BG6" t="s">
        <v>87</v>
      </c>
      <c r="BH6">
        <v>0.05</v>
      </c>
      <c r="BI6">
        <v>0.05</v>
      </c>
      <c r="BJ6" t="s">
        <v>87</v>
      </c>
      <c r="BK6" t="s">
        <v>87</v>
      </c>
      <c r="BL6" t="s">
        <v>87</v>
      </c>
      <c r="BM6" t="s">
        <v>87</v>
      </c>
      <c r="BN6" t="s">
        <v>87</v>
      </c>
      <c r="BO6" t="s">
        <v>87</v>
      </c>
      <c r="BP6" t="s">
        <v>87</v>
      </c>
      <c r="BQ6" t="s">
        <v>87</v>
      </c>
      <c r="BR6">
        <v>0.52535702146254792</v>
      </c>
      <c r="BS6">
        <v>0.52535702146254792</v>
      </c>
      <c r="BT6" t="s">
        <v>87</v>
      </c>
      <c r="BU6" t="s">
        <v>87</v>
      </c>
      <c r="BV6" t="s">
        <v>87</v>
      </c>
      <c r="BW6" t="s">
        <v>87</v>
      </c>
      <c r="BX6">
        <v>0</v>
      </c>
      <c r="BY6" t="s">
        <v>87</v>
      </c>
      <c r="BZ6" t="s">
        <v>97</v>
      </c>
    </row>
    <row r="7" spans="1:78" x14ac:dyDescent="0.35">
      <c r="A7" t="s">
        <v>98</v>
      </c>
      <c r="B7" t="s">
        <v>84</v>
      </c>
      <c r="C7">
        <v>8</v>
      </c>
      <c r="D7" t="s">
        <v>85</v>
      </c>
      <c r="E7">
        <v>7.9236399999999998</v>
      </c>
      <c r="F7">
        <v>98.237756000000005</v>
      </c>
      <c r="G7">
        <v>1</v>
      </c>
      <c r="H7">
        <v>830</v>
      </c>
      <c r="I7">
        <v>50</v>
      </c>
      <c r="J7">
        <v>443</v>
      </c>
      <c r="K7">
        <v>534</v>
      </c>
      <c r="L7">
        <v>352</v>
      </c>
      <c r="M7" t="s">
        <v>86</v>
      </c>
      <c r="N7" t="s">
        <v>87</v>
      </c>
      <c r="O7" t="s">
        <v>87</v>
      </c>
      <c r="P7" t="s">
        <v>87</v>
      </c>
      <c r="Q7" t="s">
        <v>87</v>
      </c>
      <c r="R7" t="s">
        <v>87</v>
      </c>
      <c r="S7" t="s">
        <v>87</v>
      </c>
      <c r="T7" t="s">
        <v>88</v>
      </c>
      <c r="U7" t="s">
        <v>87</v>
      </c>
      <c r="V7" t="s">
        <v>87</v>
      </c>
      <c r="W7" t="s">
        <v>87</v>
      </c>
      <c r="X7" t="s">
        <v>87</v>
      </c>
      <c r="Y7">
        <v>0.01</v>
      </c>
      <c r="Z7" t="s">
        <v>87</v>
      </c>
      <c r="AA7" t="s">
        <v>87</v>
      </c>
      <c r="AB7" t="s">
        <v>87</v>
      </c>
      <c r="AC7">
        <v>0.5</v>
      </c>
      <c r="AD7">
        <v>0.03</v>
      </c>
      <c r="AE7">
        <v>0.1</v>
      </c>
      <c r="AF7">
        <v>0.1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  <c r="AL7">
        <v>-0.25557672107499996</v>
      </c>
      <c r="AM7" t="s">
        <v>87</v>
      </c>
      <c r="AN7">
        <v>0.52057660339281486</v>
      </c>
      <c r="AO7">
        <v>0.52057660339281486</v>
      </c>
      <c r="AP7">
        <v>-1.35078534183</v>
      </c>
      <c r="AQ7" t="s">
        <v>87</v>
      </c>
      <c r="AR7" t="s">
        <v>87</v>
      </c>
      <c r="AS7">
        <v>-0.80923638812700005</v>
      </c>
      <c r="AT7">
        <v>-0.73624189329</v>
      </c>
      <c r="AU7">
        <v>-7.2728714549999997E-3</v>
      </c>
      <c r="AV7">
        <v>0.72169615038000001</v>
      </c>
      <c r="AW7">
        <v>0.81875661864500004</v>
      </c>
      <c r="AX7" t="s">
        <v>87</v>
      </c>
      <c r="AY7" t="s">
        <v>87</v>
      </c>
      <c r="AZ7">
        <v>1.36090461367</v>
      </c>
      <c r="BA7">
        <v>-1</v>
      </c>
      <c r="BB7">
        <v>1</v>
      </c>
      <c r="BC7" t="s">
        <v>142</v>
      </c>
      <c r="BD7" t="s">
        <v>147</v>
      </c>
      <c r="BE7" t="s">
        <v>89</v>
      </c>
      <c r="BF7" t="s">
        <v>87</v>
      </c>
      <c r="BG7" t="s">
        <v>87</v>
      </c>
      <c r="BH7">
        <v>0.05</v>
      </c>
      <c r="BI7">
        <v>0.05</v>
      </c>
      <c r="BJ7" t="s">
        <v>87</v>
      </c>
      <c r="BK7" t="s">
        <v>87</v>
      </c>
      <c r="BL7" t="s">
        <v>87</v>
      </c>
      <c r="BM7" t="s">
        <v>87</v>
      </c>
      <c r="BN7" t="s">
        <v>87</v>
      </c>
      <c r="BO7" t="s">
        <v>87</v>
      </c>
      <c r="BP7" t="s">
        <v>87</v>
      </c>
      <c r="BQ7" t="s">
        <v>87</v>
      </c>
      <c r="BR7">
        <v>0.52535702146254792</v>
      </c>
      <c r="BS7">
        <v>0.52535702146254792</v>
      </c>
      <c r="BT7" t="s">
        <v>87</v>
      </c>
      <c r="BU7" t="s">
        <v>87</v>
      </c>
      <c r="BV7" t="s">
        <v>87</v>
      </c>
      <c r="BW7" t="s">
        <v>87</v>
      </c>
      <c r="BX7">
        <v>0</v>
      </c>
      <c r="BY7" t="s">
        <v>87</v>
      </c>
      <c r="BZ7" t="s">
        <v>87</v>
      </c>
    </row>
    <row r="8" spans="1:78" x14ac:dyDescent="0.35">
      <c r="A8" t="s">
        <v>99</v>
      </c>
      <c r="B8" t="s">
        <v>84</v>
      </c>
      <c r="C8">
        <v>8</v>
      </c>
      <c r="D8" t="s">
        <v>85</v>
      </c>
      <c r="E8">
        <v>7.9236399999999998</v>
      </c>
      <c r="F8">
        <v>98.237756000000005</v>
      </c>
      <c r="G8">
        <v>1</v>
      </c>
      <c r="H8">
        <v>5960</v>
      </c>
      <c r="I8">
        <v>60</v>
      </c>
      <c r="J8">
        <v>6388.5</v>
      </c>
      <c r="K8">
        <v>6518</v>
      </c>
      <c r="L8">
        <v>6259</v>
      </c>
      <c r="M8" t="s">
        <v>86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88</v>
      </c>
      <c r="U8" t="s">
        <v>87</v>
      </c>
      <c r="V8" t="s">
        <v>87</v>
      </c>
      <c r="W8" t="s">
        <v>87</v>
      </c>
      <c r="X8" t="s">
        <v>87</v>
      </c>
      <c r="Y8">
        <v>0.01</v>
      </c>
      <c r="Z8" t="s">
        <v>87</v>
      </c>
      <c r="AA8" t="s">
        <v>87</v>
      </c>
      <c r="AB8" t="s">
        <v>87</v>
      </c>
      <c r="AC8">
        <v>0.5</v>
      </c>
      <c r="AD8">
        <v>0.03</v>
      </c>
      <c r="AE8">
        <v>0.1</v>
      </c>
      <c r="AF8">
        <v>0.1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>
        <v>-0.175576721075</v>
      </c>
      <c r="AM8" t="s">
        <v>87</v>
      </c>
      <c r="AN8">
        <v>0.52057660339281486</v>
      </c>
      <c r="AO8">
        <v>0.52057660339281486</v>
      </c>
      <c r="AP8">
        <v>-1.35078534183</v>
      </c>
      <c r="AQ8" t="s">
        <v>87</v>
      </c>
      <c r="AR8" t="s">
        <v>87</v>
      </c>
      <c r="AS8">
        <v>-0.80923638812700005</v>
      </c>
      <c r="AT8">
        <v>-0.73624189329</v>
      </c>
      <c r="AU8">
        <v>-7.2728714549999997E-3</v>
      </c>
      <c r="AV8">
        <v>0.72169615038000001</v>
      </c>
      <c r="AW8">
        <v>0.81875661864500004</v>
      </c>
      <c r="AX8" t="s">
        <v>87</v>
      </c>
      <c r="AY8" t="s">
        <v>87</v>
      </c>
      <c r="AZ8">
        <v>1.36090461367</v>
      </c>
      <c r="BA8">
        <v>-1</v>
      </c>
      <c r="BB8">
        <v>1</v>
      </c>
      <c r="BC8" t="s">
        <v>142</v>
      </c>
      <c r="BD8" t="s">
        <v>147</v>
      </c>
      <c r="BE8" t="s">
        <v>89</v>
      </c>
      <c r="BF8" t="s">
        <v>87</v>
      </c>
      <c r="BG8" t="s">
        <v>87</v>
      </c>
      <c r="BH8">
        <v>0.05</v>
      </c>
      <c r="BI8">
        <v>0.05</v>
      </c>
      <c r="BJ8" t="s">
        <v>87</v>
      </c>
      <c r="BK8" t="s">
        <v>87</v>
      </c>
      <c r="BL8" t="s">
        <v>87</v>
      </c>
      <c r="BM8" t="s">
        <v>87</v>
      </c>
      <c r="BN8" t="s">
        <v>87</v>
      </c>
      <c r="BO8" t="s">
        <v>87</v>
      </c>
      <c r="BP8" t="s">
        <v>87</v>
      </c>
      <c r="BQ8" t="s">
        <v>87</v>
      </c>
      <c r="BR8">
        <v>0.52535702146254792</v>
      </c>
      <c r="BS8">
        <v>0.52535702146254792</v>
      </c>
      <c r="BT8" t="s">
        <v>87</v>
      </c>
      <c r="BU8" t="s">
        <v>87</v>
      </c>
      <c r="BV8" t="s">
        <v>87</v>
      </c>
      <c r="BW8" t="s">
        <v>87</v>
      </c>
      <c r="BX8">
        <v>0</v>
      </c>
      <c r="BY8" t="s">
        <v>87</v>
      </c>
      <c r="BZ8" t="s">
        <v>87</v>
      </c>
    </row>
    <row r="9" spans="1:78" x14ac:dyDescent="0.35">
      <c r="A9" t="s">
        <v>112</v>
      </c>
      <c r="B9" t="s">
        <v>84</v>
      </c>
      <c r="C9">
        <v>8</v>
      </c>
      <c r="D9" t="s">
        <v>85</v>
      </c>
      <c r="E9">
        <v>7.9236399999999998</v>
      </c>
      <c r="F9">
        <v>98.237756000000005</v>
      </c>
      <c r="G9">
        <v>1</v>
      </c>
      <c r="H9">
        <v>830</v>
      </c>
      <c r="I9">
        <v>40</v>
      </c>
      <c r="J9">
        <v>454.5</v>
      </c>
      <c r="K9">
        <v>530</v>
      </c>
      <c r="L9">
        <v>379</v>
      </c>
      <c r="M9" t="s">
        <v>86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88</v>
      </c>
      <c r="U9" t="s">
        <v>87</v>
      </c>
      <c r="V9" t="s">
        <v>87</v>
      </c>
      <c r="W9" t="s">
        <v>87</v>
      </c>
      <c r="X9" t="s">
        <v>87</v>
      </c>
      <c r="Y9">
        <v>0.01</v>
      </c>
      <c r="Z9" t="s">
        <v>87</v>
      </c>
      <c r="AA9" t="s">
        <v>87</v>
      </c>
      <c r="AB9" t="s">
        <v>87</v>
      </c>
      <c r="AC9">
        <v>0.5</v>
      </c>
      <c r="AD9">
        <v>0.03</v>
      </c>
      <c r="AE9">
        <v>0.1</v>
      </c>
      <c r="AF9">
        <v>0.1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  <c r="AL9">
        <v>-0.63442327892500006</v>
      </c>
      <c r="AM9" t="s">
        <v>87</v>
      </c>
      <c r="AN9">
        <v>0.52057660339281486</v>
      </c>
      <c r="AO9">
        <v>0.52057660339281486</v>
      </c>
      <c r="AP9">
        <v>-1.35078534183</v>
      </c>
      <c r="AQ9" t="s">
        <v>87</v>
      </c>
      <c r="AR9" t="s">
        <v>87</v>
      </c>
      <c r="AS9">
        <v>-0.80923638812700005</v>
      </c>
      <c r="AT9">
        <v>-0.73624189329</v>
      </c>
      <c r="AU9">
        <v>-7.2728714549999997E-3</v>
      </c>
      <c r="AV9">
        <v>0.72169615038000001</v>
      </c>
      <c r="AW9">
        <v>0.81875661864500004</v>
      </c>
      <c r="AX9" t="s">
        <v>87</v>
      </c>
      <c r="AY9" t="s">
        <v>87</v>
      </c>
      <c r="AZ9">
        <v>1.36090461367</v>
      </c>
      <c r="BA9">
        <v>-1</v>
      </c>
      <c r="BB9">
        <v>1</v>
      </c>
      <c r="BC9" t="s">
        <v>142</v>
      </c>
      <c r="BD9" t="s">
        <v>147</v>
      </c>
      <c r="BE9" t="s">
        <v>89</v>
      </c>
      <c r="BF9" t="s">
        <v>87</v>
      </c>
      <c r="BG9" t="s">
        <v>87</v>
      </c>
      <c r="BH9">
        <v>0.05</v>
      </c>
      <c r="BI9">
        <v>0.05</v>
      </c>
      <c r="BJ9" t="s">
        <v>87</v>
      </c>
      <c r="BK9" t="s">
        <v>87</v>
      </c>
      <c r="BL9" t="s">
        <v>87</v>
      </c>
      <c r="BM9" t="s">
        <v>87</v>
      </c>
      <c r="BN9" t="s">
        <v>87</v>
      </c>
      <c r="BO9" t="s">
        <v>87</v>
      </c>
      <c r="BP9" t="s">
        <v>87</v>
      </c>
      <c r="BQ9" t="s">
        <v>87</v>
      </c>
      <c r="BR9">
        <v>0.52535702146254792</v>
      </c>
      <c r="BS9">
        <v>0.52535702146254792</v>
      </c>
      <c r="BT9" t="s">
        <v>87</v>
      </c>
      <c r="BU9" t="s">
        <v>87</v>
      </c>
      <c r="BV9" t="s">
        <v>87</v>
      </c>
      <c r="BW9" t="s">
        <v>87</v>
      </c>
      <c r="BX9">
        <v>0</v>
      </c>
      <c r="BY9" t="s">
        <v>87</v>
      </c>
      <c r="BZ9" t="s">
        <v>87</v>
      </c>
    </row>
    <row r="10" spans="1:78" x14ac:dyDescent="0.35">
      <c r="A10" t="s">
        <v>115</v>
      </c>
      <c r="B10" t="s">
        <v>84</v>
      </c>
      <c r="C10">
        <v>8</v>
      </c>
      <c r="D10" t="s">
        <v>85</v>
      </c>
      <c r="E10">
        <v>7.9236399999999998</v>
      </c>
      <c r="F10">
        <v>98.237756000000005</v>
      </c>
      <c r="G10">
        <v>1</v>
      </c>
      <c r="H10">
        <v>4380</v>
      </c>
      <c r="I10">
        <v>50</v>
      </c>
      <c r="J10">
        <v>4552.5</v>
      </c>
      <c r="K10">
        <v>4712</v>
      </c>
      <c r="L10">
        <v>4393</v>
      </c>
      <c r="M10" t="s">
        <v>86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88</v>
      </c>
      <c r="U10" t="s">
        <v>87</v>
      </c>
      <c r="V10" t="s">
        <v>87</v>
      </c>
      <c r="W10" t="s">
        <v>87</v>
      </c>
      <c r="X10" t="s">
        <v>87</v>
      </c>
      <c r="Y10">
        <v>0.01</v>
      </c>
      <c r="Z10" t="s">
        <v>87</v>
      </c>
      <c r="AA10" t="s">
        <v>87</v>
      </c>
      <c r="AB10" t="s">
        <v>87</v>
      </c>
      <c r="AC10">
        <v>0.5</v>
      </c>
      <c r="AD10">
        <v>0.03</v>
      </c>
      <c r="AE10">
        <v>0.1</v>
      </c>
      <c r="AF10">
        <v>0.1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  <c r="AL10">
        <v>-0.11442327892500004</v>
      </c>
      <c r="AM10" t="s">
        <v>87</v>
      </c>
      <c r="AN10">
        <v>0.52057660339281486</v>
      </c>
      <c r="AO10">
        <v>0.52057660339281486</v>
      </c>
      <c r="AP10">
        <v>-1.35078534183</v>
      </c>
      <c r="AQ10" t="s">
        <v>87</v>
      </c>
      <c r="AR10" t="s">
        <v>87</v>
      </c>
      <c r="AS10">
        <v>-0.80923638812700005</v>
      </c>
      <c r="AT10">
        <v>-0.73624189329</v>
      </c>
      <c r="AU10">
        <v>-7.2728714549999997E-3</v>
      </c>
      <c r="AV10">
        <v>0.72169615038000001</v>
      </c>
      <c r="AW10">
        <v>0.81875661864500004</v>
      </c>
      <c r="AX10" t="s">
        <v>87</v>
      </c>
      <c r="AY10" t="s">
        <v>87</v>
      </c>
      <c r="AZ10">
        <v>1.36090461367</v>
      </c>
      <c r="BA10">
        <v>-1</v>
      </c>
      <c r="BB10">
        <v>1</v>
      </c>
      <c r="BC10" t="s">
        <v>142</v>
      </c>
      <c r="BD10" t="s">
        <v>147</v>
      </c>
      <c r="BE10" t="s">
        <v>89</v>
      </c>
      <c r="BF10" t="s">
        <v>87</v>
      </c>
      <c r="BG10" t="s">
        <v>87</v>
      </c>
      <c r="BH10">
        <v>0.05</v>
      </c>
      <c r="BI10">
        <v>0.05</v>
      </c>
      <c r="BJ10" t="s">
        <v>87</v>
      </c>
      <c r="BK10" t="s">
        <v>87</v>
      </c>
      <c r="BL10" t="s">
        <v>87</v>
      </c>
      <c r="BM10" t="s">
        <v>87</v>
      </c>
      <c r="BN10" t="s">
        <v>87</v>
      </c>
      <c r="BO10" t="s">
        <v>87</v>
      </c>
      <c r="BP10" t="s">
        <v>87</v>
      </c>
      <c r="BQ10" t="s">
        <v>87</v>
      </c>
      <c r="BR10">
        <v>0.52535702146254792</v>
      </c>
      <c r="BS10">
        <v>0.52535702146254792</v>
      </c>
      <c r="BT10" t="s">
        <v>87</v>
      </c>
      <c r="BU10" t="s">
        <v>87</v>
      </c>
      <c r="BV10" t="s">
        <v>87</v>
      </c>
      <c r="BW10" t="s">
        <v>87</v>
      </c>
      <c r="BX10">
        <v>0</v>
      </c>
      <c r="BY10" t="s">
        <v>87</v>
      </c>
      <c r="BZ10" t="s">
        <v>87</v>
      </c>
    </row>
    <row r="11" spans="1:78" x14ac:dyDescent="0.35">
      <c r="A11" t="s">
        <v>118</v>
      </c>
      <c r="B11" t="s">
        <v>84</v>
      </c>
      <c r="C11">
        <v>8</v>
      </c>
      <c r="D11" t="s">
        <v>119</v>
      </c>
      <c r="E11">
        <v>7.6442370000000004</v>
      </c>
      <c r="F11">
        <v>98.732945999999998</v>
      </c>
      <c r="G11">
        <v>1</v>
      </c>
      <c r="H11">
        <v>23190</v>
      </c>
      <c r="I11">
        <v>130</v>
      </c>
      <c r="J11">
        <v>27078</v>
      </c>
      <c r="K11">
        <v>27438</v>
      </c>
      <c r="L11">
        <v>26718</v>
      </c>
      <c r="M11" t="s">
        <v>120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88</v>
      </c>
      <c r="U11" t="s">
        <v>87</v>
      </c>
      <c r="V11" t="s">
        <v>87</v>
      </c>
      <c r="W11" t="s">
        <v>87</v>
      </c>
      <c r="X11" t="s">
        <v>87</v>
      </c>
      <c r="Y11">
        <v>0.01</v>
      </c>
      <c r="Z11" t="s">
        <v>87</v>
      </c>
      <c r="AA11" t="s">
        <v>87</v>
      </c>
      <c r="AB11" t="s">
        <v>87</v>
      </c>
      <c r="AC11">
        <v>0.5</v>
      </c>
      <c r="AD11">
        <v>0.03</v>
      </c>
      <c r="AE11">
        <v>0.1</v>
      </c>
      <c r="AF11">
        <v>0.1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  <c r="AL11">
        <v>0.66365519463481004</v>
      </c>
      <c r="AM11" t="s">
        <v>87</v>
      </c>
      <c r="AN11">
        <v>0.52057660339281486</v>
      </c>
      <c r="AO11">
        <v>0.52057660339281486</v>
      </c>
      <c r="AP11">
        <v>-1.5381679102100001</v>
      </c>
      <c r="AQ11" t="s">
        <v>87</v>
      </c>
      <c r="AR11" t="s">
        <v>87</v>
      </c>
      <c r="AS11">
        <v>-0.91344929308699996</v>
      </c>
      <c r="AT11">
        <v>-0.82845196379200003</v>
      </c>
      <c r="AU11">
        <v>2.6309471911899998E-3</v>
      </c>
      <c r="AV11">
        <v>0.83371385817400001</v>
      </c>
      <c r="AW11">
        <v>0.93755807155199999</v>
      </c>
      <c r="AX11" t="s">
        <v>87</v>
      </c>
      <c r="AY11" t="s">
        <v>87</v>
      </c>
      <c r="AZ11">
        <v>1.56617203615</v>
      </c>
      <c r="BA11">
        <v>-1</v>
      </c>
      <c r="BB11">
        <v>1</v>
      </c>
      <c r="BC11" t="s">
        <v>142</v>
      </c>
      <c r="BD11" t="s">
        <v>147</v>
      </c>
      <c r="BE11" t="s">
        <v>89</v>
      </c>
      <c r="BF11" t="s">
        <v>87</v>
      </c>
      <c r="BG11" t="s">
        <v>87</v>
      </c>
      <c r="BH11">
        <v>0.05</v>
      </c>
      <c r="BI11">
        <v>0.05</v>
      </c>
      <c r="BJ11" t="s">
        <v>87</v>
      </c>
      <c r="BK11" t="s">
        <v>87</v>
      </c>
      <c r="BL11" t="s">
        <v>87</v>
      </c>
      <c r="BM11" t="s">
        <v>87</v>
      </c>
      <c r="BN11" t="s">
        <v>87</v>
      </c>
      <c r="BO11" t="s">
        <v>87</v>
      </c>
      <c r="BP11" t="s">
        <v>87</v>
      </c>
      <c r="BQ11" t="s">
        <v>87</v>
      </c>
      <c r="BR11">
        <v>0.52535702146254792</v>
      </c>
      <c r="BS11">
        <v>0.52535702146254792</v>
      </c>
      <c r="BT11" t="s">
        <v>87</v>
      </c>
      <c r="BU11" t="s">
        <v>87</v>
      </c>
      <c r="BV11" t="s">
        <v>87</v>
      </c>
      <c r="BW11" t="s">
        <v>87</v>
      </c>
      <c r="BX11">
        <v>0</v>
      </c>
      <c r="BY11" t="s">
        <v>87</v>
      </c>
      <c r="BZ11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topLeftCell="BH1" workbookViewId="0">
      <selection activeCell="BH2" sqref="A2:XFD2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3" spans="1:78" s="3" customFormat="1" x14ac:dyDescent="0.35">
      <c r="BA3" s="4"/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  <row r="9" spans="1:78" s="3" customFormat="1" x14ac:dyDescent="0.3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"/>
  <sheetViews>
    <sheetView tabSelected="1" workbookViewId="0">
      <selection activeCell="A2" sqref="A2:XFD8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x14ac:dyDescent="0.35">
      <c r="A2" t="s">
        <v>100</v>
      </c>
      <c r="B2" t="s">
        <v>84</v>
      </c>
      <c r="C2">
        <v>8</v>
      </c>
      <c r="D2" t="s">
        <v>101</v>
      </c>
      <c r="E2">
        <v>8.1918819999999997</v>
      </c>
      <c r="F2">
        <v>98.490181000000007</v>
      </c>
      <c r="G2">
        <v>1</v>
      </c>
      <c r="H2">
        <v>1610</v>
      </c>
      <c r="I2">
        <v>30</v>
      </c>
      <c r="J2">
        <v>1171.5</v>
      </c>
      <c r="K2">
        <v>1257</v>
      </c>
      <c r="L2">
        <v>1086</v>
      </c>
      <c r="M2" t="s">
        <v>102</v>
      </c>
      <c r="N2" t="s">
        <v>87</v>
      </c>
      <c r="O2" t="s">
        <v>87</v>
      </c>
      <c r="P2" t="s">
        <v>87</v>
      </c>
      <c r="Q2" t="s">
        <v>87</v>
      </c>
      <c r="R2" t="s">
        <v>87</v>
      </c>
      <c r="S2" t="s">
        <v>87</v>
      </c>
      <c r="T2" t="s">
        <v>88</v>
      </c>
      <c r="U2" t="s">
        <v>87</v>
      </c>
      <c r="V2" t="s">
        <v>87</v>
      </c>
      <c r="W2" t="s">
        <v>87</v>
      </c>
      <c r="X2" t="s">
        <v>87</v>
      </c>
      <c r="Y2">
        <v>0.01</v>
      </c>
      <c r="Z2" t="s">
        <v>87</v>
      </c>
      <c r="AA2" t="s">
        <v>87</v>
      </c>
      <c r="AB2" t="s">
        <v>87</v>
      </c>
      <c r="AC2">
        <v>0.5</v>
      </c>
      <c r="AD2">
        <v>0.03</v>
      </c>
      <c r="AE2">
        <v>0.1</v>
      </c>
      <c r="AF2">
        <v>0.1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  <c r="AL2">
        <v>-0.33688986791489994</v>
      </c>
      <c r="AM2" t="s">
        <v>87</v>
      </c>
      <c r="AN2">
        <v>0.52057660339281486</v>
      </c>
      <c r="AO2">
        <v>0.52057660339281486</v>
      </c>
      <c r="AP2">
        <v>-1.7585198097900001</v>
      </c>
      <c r="AQ2" t="s">
        <v>87</v>
      </c>
      <c r="AR2" t="s">
        <v>87</v>
      </c>
      <c r="AS2">
        <v>-1.0545890367199999</v>
      </c>
      <c r="AT2">
        <v>-0.96370232495099994</v>
      </c>
      <c r="AU2">
        <v>2.4395847654900001E-2</v>
      </c>
      <c r="AV2">
        <v>1.0124940202599999</v>
      </c>
      <c r="AW2">
        <v>1.1168918990800001</v>
      </c>
      <c r="AX2" t="s">
        <v>87</v>
      </c>
      <c r="AY2" t="s">
        <v>87</v>
      </c>
      <c r="AZ2">
        <v>1.88075206185</v>
      </c>
      <c r="BA2">
        <v>0</v>
      </c>
      <c r="BB2">
        <v>5</v>
      </c>
      <c r="BC2" t="s">
        <v>148</v>
      </c>
      <c r="BD2" t="s">
        <v>103</v>
      </c>
      <c r="BE2" t="s">
        <v>104</v>
      </c>
      <c r="BF2">
        <v>6.111612602999994E-2</v>
      </c>
      <c r="BG2">
        <v>1.8196359358200001</v>
      </c>
      <c r="BH2">
        <v>0.05</v>
      </c>
      <c r="BI2">
        <v>0.05</v>
      </c>
      <c r="BJ2" t="s">
        <v>87</v>
      </c>
      <c r="BK2" t="s">
        <v>87</v>
      </c>
      <c r="BL2" t="s">
        <v>87</v>
      </c>
      <c r="BM2" t="s">
        <v>87</v>
      </c>
      <c r="BN2" t="s">
        <v>87</v>
      </c>
      <c r="BO2" t="s">
        <v>87</v>
      </c>
      <c r="BP2" t="s">
        <v>87</v>
      </c>
      <c r="BQ2">
        <v>-0.39800599394489988</v>
      </c>
      <c r="BR2">
        <v>1.8939574807602011</v>
      </c>
      <c r="BS2">
        <v>1.8939574807602011</v>
      </c>
      <c r="BT2" t="s">
        <v>87</v>
      </c>
      <c r="BU2" t="s">
        <v>87</v>
      </c>
      <c r="BV2" t="s">
        <v>87</v>
      </c>
      <c r="BW2" t="s">
        <v>87</v>
      </c>
      <c r="BX2">
        <v>0</v>
      </c>
      <c r="BY2" t="s">
        <v>87</v>
      </c>
      <c r="BZ2" t="s">
        <v>87</v>
      </c>
    </row>
    <row r="3" spans="1:78" x14ac:dyDescent="0.35">
      <c r="A3" t="s">
        <v>105</v>
      </c>
      <c r="B3" t="s">
        <v>84</v>
      </c>
      <c r="C3">
        <v>8</v>
      </c>
      <c r="D3" t="s">
        <v>101</v>
      </c>
      <c r="E3">
        <v>8.1918819999999997</v>
      </c>
      <c r="F3">
        <v>98.490181000000007</v>
      </c>
      <c r="G3">
        <v>1</v>
      </c>
      <c r="H3">
        <v>2730</v>
      </c>
      <c r="I3">
        <v>30</v>
      </c>
      <c r="J3">
        <v>2453.5</v>
      </c>
      <c r="K3">
        <v>2574</v>
      </c>
      <c r="L3">
        <v>2333</v>
      </c>
      <c r="M3" t="s">
        <v>102</v>
      </c>
      <c r="N3" t="s">
        <v>87</v>
      </c>
      <c r="O3" t="s">
        <v>87</v>
      </c>
      <c r="P3" t="s">
        <v>87</v>
      </c>
      <c r="Q3" t="s">
        <v>87</v>
      </c>
      <c r="R3" t="s">
        <v>87</v>
      </c>
      <c r="S3" t="s">
        <v>87</v>
      </c>
      <c r="T3" t="s">
        <v>88</v>
      </c>
      <c r="U3" t="s">
        <v>87</v>
      </c>
      <c r="V3" t="s">
        <v>87</v>
      </c>
      <c r="W3" t="s">
        <v>87</v>
      </c>
      <c r="X3" t="s">
        <v>87</v>
      </c>
      <c r="Y3">
        <v>0.01</v>
      </c>
      <c r="Z3" t="s">
        <v>87</v>
      </c>
      <c r="AA3" t="s">
        <v>87</v>
      </c>
      <c r="AB3" t="s">
        <v>87</v>
      </c>
      <c r="AC3">
        <v>0.5</v>
      </c>
      <c r="AD3">
        <v>0.03</v>
      </c>
      <c r="AE3">
        <v>0.1</v>
      </c>
      <c r="AF3">
        <v>0.1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  <c r="AL3">
        <v>-0.18688986791489992</v>
      </c>
      <c r="AM3" t="s">
        <v>87</v>
      </c>
      <c r="AN3">
        <v>0.52057660339281486</v>
      </c>
      <c r="AO3">
        <v>0.52057660339281486</v>
      </c>
      <c r="AP3">
        <v>-1.7585198097900001</v>
      </c>
      <c r="AQ3" t="s">
        <v>87</v>
      </c>
      <c r="AR3" t="s">
        <v>87</v>
      </c>
      <c r="AS3">
        <v>-1.0545890367199999</v>
      </c>
      <c r="AT3">
        <v>-0.96370232495099994</v>
      </c>
      <c r="AU3">
        <v>2.4395847654900001E-2</v>
      </c>
      <c r="AV3">
        <v>1.0124940202599999</v>
      </c>
      <c r="AW3">
        <v>1.1168918990800001</v>
      </c>
      <c r="AX3" t="s">
        <v>87</v>
      </c>
      <c r="AY3" t="s">
        <v>87</v>
      </c>
      <c r="AZ3">
        <v>1.88075206185</v>
      </c>
      <c r="BA3">
        <v>0</v>
      </c>
      <c r="BB3">
        <v>5</v>
      </c>
      <c r="BC3" t="s">
        <v>148</v>
      </c>
      <c r="BD3" t="s">
        <v>103</v>
      </c>
      <c r="BE3" t="s">
        <v>104</v>
      </c>
      <c r="BF3">
        <v>6.111612602999994E-2</v>
      </c>
      <c r="BG3">
        <v>1.8196359358200001</v>
      </c>
      <c r="BH3">
        <v>0.05</v>
      </c>
      <c r="BI3">
        <v>0.05</v>
      </c>
      <c r="BJ3" t="s">
        <v>87</v>
      </c>
      <c r="BK3" t="s">
        <v>87</v>
      </c>
      <c r="BL3" t="s">
        <v>87</v>
      </c>
      <c r="BM3" t="s">
        <v>87</v>
      </c>
      <c r="BN3" t="s">
        <v>87</v>
      </c>
      <c r="BO3" t="s">
        <v>87</v>
      </c>
      <c r="BP3" t="s">
        <v>87</v>
      </c>
      <c r="BQ3">
        <v>-0.24800599394489986</v>
      </c>
      <c r="BR3">
        <v>1.8939574807602011</v>
      </c>
      <c r="BS3">
        <v>1.8939574807602011</v>
      </c>
      <c r="BT3" t="s">
        <v>87</v>
      </c>
      <c r="BU3" t="s">
        <v>87</v>
      </c>
      <c r="BV3" t="s">
        <v>87</v>
      </c>
      <c r="BW3" t="s">
        <v>87</v>
      </c>
      <c r="BX3">
        <v>0</v>
      </c>
      <c r="BY3" t="s">
        <v>87</v>
      </c>
      <c r="BZ3" t="s">
        <v>87</v>
      </c>
    </row>
    <row r="4" spans="1:78" x14ac:dyDescent="0.35">
      <c r="A4" t="s">
        <v>106</v>
      </c>
      <c r="B4" t="s">
        <v>84</v>
      </c>
      <c r="C4">
        <v>8</v>
      </c>
      <c r="D4" t="s">
        <v>107</v>
      </c>
      <c r="E4">
        <v>8.1994959999999999</v>
      </c>
      <c r="F4">
        <v>98.493037000000001</v>
      </c>
      <c r="G4">
        <v>1</v>
      </c>
      <c r="H4">
        <v>2490</v>
      </c>
      <c r="I4">
        <v>30</v>
      </c>
      <c r="J4">
        <v>2168</v>
      </c>
      <c r="K4">
        <v>2281</v>
      </c>
      <c r="L4">
        <v>2055</v>
      </c>
      <c r="M4" t="s">
        <v>108</v>
      </c>
      <c r="N4" t="s">
        <v>87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88</v>
      </c>
      <c r="U4" t="s">
        <v>87</v>
      </c>
      <c r="V4" t="s">
        <v>87</v>
      </c>
      <c r="W4" t="s">
        <v>87</v>
      </c>
      <c r="X4" t="s">
        <v>87</v>
      </c>
      <c r="Y4">
        <v>0.01</v>
      </c>
      <c r="Z4" t="s">
        <v>87</v>
      </c>
      <c r="AA4" t="s">
        <v>87</v>
      </c>
      <c r="AB4" t="s">
        <v>87</v>
      </c>
      <c r="AC4">
        <v>0.5</v>
      </c>
      <c r="AD4">
        <v>0.03</v>
      </c>
      <c r="AE4">
        <v>0.1</v>
      </c>
      <c r="AF4">
        <v>0.1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  <c r="AL4">
        <v>-4.156157896849999E-2</v>
      </c>
      <c r="AM4" t="s">
        <v>87</v>
      </c>
      <c r="AN4">
        <v>0.52057660339281486</v>
      </c>
      <c r="AO4">
        <v>0.52057660339281486</v>
      </c>
      <c r="AP4">
        <v>-1.7643123221599999</v>
      </c>
      <c r="AQ4" t="s">
        <v>87</v>
      </c>
      <c r="AR4" t="s">
        <v>87</v>
      </c>
      <c r="AS4">
        <v>-1.0580971809499999</v>
      </c>
      <c r="AT4">
        <v>-0.96699368912899997</v>
      </c>
      <c r="AU4">
        <v>2.4855963278499999E-2</v>
      </c>
      <c r="AV4">
        <v>1.0167056156900001</v>
      </c>
      <c r="AW4">
        <v>1.1212351108700001</v>
      </c>
      <c r="AX4" t="s">
        <v>87</v>
      </c>
      <c r="AY4" t="s">
        <v>87</v>
      </c>
      <c r="AZ4">
        <v>1.8880814424700001</v>
      </c>
      <c r="BA4">
        <v>0</v>
      </c>
      <c r="BB4">
        <v>5</v>
      </c>
      <c r="BC4" t="s">
        <v>148</v>
      </c>
      <c r="BD4" t="s">
        <v>103</v>
      </c>
      <c r="BE4" t="s">
        <v>104</v>
      </c>
      <c r="BF4">
        <v>6.1884560155000101E-2</v>
      </c>
      <c r="BG4">
        <v>1.8261968823150001</v>
      </c>
      <c r="BH4">
        <v>0.05</v>
      </c>
      <c r="BI4">
        <v>0.05</v>
      </c>
      <c r="BJ4" t="s">
        <v>87</v>
      </c>
      <c r="BK4" t="s">
        <v>87</v>
      </c>
      <c r="BL4" t="s">
        <v>87</v>
      </c>
      <c r="BM4" t="s">
        <v>87</v>
      </c>
      <c r="BN4" t="s">
        <v>87</v>
      </c>
      <c r="BO4" t="s">
        <v>87</v>
      </c>
      <c r="BP4" t="s">
        <v>87</v>
      </c>
      <c r="BQ4">
        <v>-0.10344613912350009</v>
      </c>
      <c r="BR4">
        <v>1.9002618380047067</v>
      </c>
      <c r="BS4">
        <v>1.9002618380047067</v>
      </c>
      <c r="BT4" t="s">
        <v>87</v>
      </c>
      <c r="BU4" t="s">
        <v>87</v>
      </c>
      <c r="BV4" t="s">
        <v>87</v>
      </c>
      <c r="BW4" t="s">
        <v>87</v>
      </c>
      <c r="BX4">
        <v>0</v>
      </c>
      <c r="BY4" t="s">
        <v>87</v>
      </c>
      <c r="BZ4" t="s">
        <v>87</v>
      </c>
    </row>
    <row r="5" spans="1:78" x14ac:dyDescent="0.35">
      <c r="A5" t="s">
        <v>109</v>
      </c>
      <c r="B5" t="s">
        <v>84</v>
      </c>
      <c r="C5">
        <v>8</v>
      </c>
      <c r="D5" t="s">
        <v>110</v>
      </c>
      <c r="E5">
        <v>8.2376860000000001</v>
      </c>
      <c r="F5">
        <v>98.503981999999993</v>
      </c>
      <c r="G5">
        <v>1</v>
      </c>
      <c r="H5">
        <v>3790</v>
      </c>
      <c r="I5">
        <v>30</v>
      </c>
      <c r="J5">
        <v>3731</v>
      </c>
      <c r="K5">
        <v>3830</v>
      </c>
      <c r="L5">
        <v>3632</v>
      </c>
      <c r="M5" t="s">
        <v>111</v>
      </c>
      <c r="N5" t="s">
        <v>87</v>
      </c>
      <c r="O5" t="s">
        <v>87</v>
      </c>
      <c r="P5" t="s">
        <v>87</v>
      </c>
      <c r="Q5" t="s">
        <v>87</v>
      </c>
      <c r="R5" t="s">
        <v>87</v>
      </c>
      <c r="S5" t="s">
        <v>87</v>
      </c>
      <c r="T5" t="s">
        <v>88</v>
      </c>
      <c r="U5" t="s">
        <v>87</v>
      </c>
      <c r="V5" t="s">
        <v>87</v>
      </c>
      <c r="W5" t="s">
        <v>87</v>
      </c>
      <c r="X5" t="s">
        <v>87</v>
      </c>
      <c r="Y5">
        <v>0.01</v>
      </c>
      <c r="Z5" t="s">
        <v>87</v>
      </c>
      <c r="AA5" t="s">
        <v>87</v>
      </c>
      <c r="AB5" t="s">
        <v>87</v>
      </c>
      <c r="AC5">
        <v>0.5</v>
      </c>
      <c r="AD5">
        <v>0.03</v>
      </c>
      <c r="AE5">
        <v>0.1</v>
      </c>
      <c r="AF5">
        <v>0.1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>
        <v>0.44716850015440013</v>
      </c>
      <c r="AM5" t="s">
        <v>87</v>
      </c>
      <c r="AN5">
        <v>0.52057660339281486</v>
      </c>
      <c r="AO5">
        <v>0.52057660339281486</v>
      </c>
      <c r="AP5">
        <v>-1.77830816148</v>
      </c>
      <c r="AQ5" t="s">
        <v>87</v>
      </c>
      <c r="AR5" t="s">
        <v>87</v>
      </c>
      <c r="AS5">
        <v>-1.0665727845299999</v>
      </c>
      <c r="AT5">
        <v>-0.97493448095099999</v>
      </c>
      <c r="AU5">
        <v>2.5965672965600001E-2</v>
      </c>
      <c r="AV5">
        <v>1.0268658268799999</v>
      </c>
      <c r="AW5">
        <v>1.13172459106</v>
      </c>
      <c r="AX5" t="s">
        <v>87</v>
      </c>
      <c r="AY5" t="s">
        <v>87</v>
      </c>
      <c r="AZ5">
        <v>1.90581320913</v>
      </c>
      <c r="BA5">
        <v>0</v>
      </c>
      <c r="BB5">
        <v>5</v>
      </c>
      <c r="BC5" t="s">
        <v>148</v>
      </c>
      <c r="BD5" t="s">
        <v>103</v>
      </c>
      <c r="BE5" t="s">
        <v>104</v>
      </c>
      <c r="BF5">
        <v>6.3752523824999963E-2</v>
      </c>
      <c r="BG5">
        <v>1.8420606853049999</v>
      </c>
      <c r="BH5">
        <v>0.05</v>
      </c>
      <c r="BI5">
        <v>0.05</v>
      </c>
      <c r="BJ5" t="s">
        <v>87</v>
      </c>
      <c r="BK5" t="s">
        <v>87</v>
      </c>
      <c r="BL5" t="s">
        <v>87</v>
      </c>
      <c r="BM5" t="s">
        <v>87</v>
      </c>
      <c r="BN5" t="s">
        <v>87</v>
      </c>
      <c r="BO5" t="s">
        <v>87</v>
      </c>
      <c r="BP5" t="s">
        <v>87</v>
      </c>
      <c r="BQ5">
        <v>0.38341597632940017</v>
      </c>
      <c r="BR5">
        <v>1.9155123513948757</v>
      </c>
      <c r="BS5">
        <v>1.9155123513948757</v>
      </c>
      <c r="BT5" t="s">
        <v>87</v>
      </c>
      <c r="BU5" t="s">
        <v>87</v>
      </c>
      <c r="BV5" t="s">
        <v>87</v>
      </c>
      <c r="BW5" t="s">
        <v>87</v>
      </c>
      <c r="BX5">
        <v>0</v>
      </c>
      <c r="BY5" t="s">
        <v>87</v>
      </c>
      <c r="BZ5" t="s">
        <v>87</v>
      </c>
    </row>
    <row r="6" spans="1:78" x14ac:dyDescent="0.35">
      <c r="A6" t="s">
        <v>113</v>
      </c>
      <c r="B6" t="s">
        <v>84</v>
      </c>
      <c r="C6">
        <v>8</v>
      </c>
      <c r="D6" t="s">
        <v>101</v>
      </c>
      <c r="E6">
        <v>8.1918819999999997</v>
      </c>
      <c r="F6">
        <v>98.490181000000007</v>
      </c>
      <c r="G6">
        <v>1</v>
      </c>
      <c r="H6">
        <v>2740</v>
      </c>
      <c r="I6">
        <v>30</v>
      </c>
      <c r="J6">
        <v>2471.5</v>
      </c>
      <c r="K6">
        <v>2603</v>
      </c>
      <c r="L6">
        <v>2340</v>
      </c>
      <c r="M6" t="s">
        <v>102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88</v>
      </c>
      <c r="U6" t="s">
        <v>87</v>
      </c>
      <c r="V6" t="s">
        <v>87</v>
      </c>
      <c r="W6" t="s">
        <v>87</v>
      </c>
      <c r="X6" t="s">
        <v>87</v>
      </c>
      <c r="Y6">
        <v>0.01</v>
      </c>
      <c r="Z6" t="s">
        <v>87</v>
      </c>
      <c r="AA6" t="s">
        <v>87</v>
      </c>
      <c r="AB6" t="s">
        <v>87</v>
      </c>
      <c r="AC6">
        <v>0.5</v>
      </c>
      <c r="AD6">
        <v>0.03</v>
      </c>
      <c r="AE6">
        <v>0.1</v>
      </c>
      <c r="AF6">
        <v>0.1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  <c r="AL6">
        <v>0.66311013208510006</v>
      </c>
      <c r="AM6" t="s">
        <v>87</v>
      </c>
      <c r="AN6">
        <v>0.52057660339281486</v>
      </c>
      <c r="AO6">
        <v>0.52057660339281486</v>
      </c>
      <c r="AP6">
        <v>-1.7585198097900001</v>
      </c>
      <c r="AQ6" t="s">
        <v>87</v>
      </c>
      <c r="AR6" t="s">
        <v>87</v>
      </c>
      <c r="AS6">
        <v>-1.0545890367199999</v>
      </c>
      <c r="AT6">
        <v>-0.96370232495099994</v>
      </c>
      <c r="AU6">
        <v>2.4395847654900001E-2</v>
      </c>
      <c r="AV6">
        <v>1.0124940202599999</v>
      </c>
      <c r="AW6">
        <v>1.1168918990800001</v>
      </c>
      <c r="AX6" t="s">
        <v>87</v>
      </c>
      <c r="AY6" t="s">
        <v>87</v>
      </c>
      <c r="AZ6">
        <v>1.88075206185</v>
      </c>
      <c r="BA6">
        <v>0</v>
      </c>
      <c r="BB6">
        <v>5</v>
      </c>
      <c r="BC6" t="s">
        <v>148</v>
      </c>
      <c r="BD6" t="s">
        <v>103</v>
      </c>
      <c r="BE6" t="s">
        <v>104</v>
      </c>
      <c r="BF6">
        <v>6.111612602999994E-2</v>
      </c>
      <c r="BG6">
        <v>1.8196359358200001</v>
      </c>
      <c r="BH6">
        <v>0.05</v>
      </c>
      <c r="BI6">
        <v>0.05</v>
      </c>
      <c r="BJ6" t="s">
        <v>87</v>
      </c>
      <c r="BK6" t="s">
        <v>87</v>
      </c>
      <c r="BL6" t="s">
        <v>87</v>
      </c>
      <c r="BM6" t="s">
        <v>87</v>
      </c>
      <c r="BN6" t="s">
        <v>87</v>
      </c>
      <c r="BO6" t="s">
        <v>87</v>
      </c>
      <c r="BP6" t="s">
        <v>87</v>
      </c>
      <c r="BQ6">
        <v>0.60199400605510012</v>
      </c>
      <c r="BR6">
        <v>1.8939574807602011</v>
      </c>
      <c r="BS6">
        <v>1.8939574807602011</v>
      </c>
      <c r="BT6" t="s">
        <v>87</v>
      </c>
      <c r="BU6" t="s">
        <v>87</v>
      </c>
      <c r="BV6" t="s">
        <v>87</v>
      </c>
      <c r="BW6" t="s">
        <v>87</v>
      </c>
      <c r="BX6">
        <v>0</v>
      </c>
      <c r="BY6" t="s">
        <v>87</v>
      </c>
      <c r="BZ6" t="s">
        <v>87</v>
      </c>
    </row>
    <row r="7" spans="1:78" x14ac:dyDescent="0.35">
      <c r="A7" t="s">
        <v>114</v>
      </c>
      <c r="B7" t="s">
        <v>84</v>
      </c>
      <c r="C7">
        <v>8</v>
      </c>
      <c r="D7" t="s">
        <v>101</v>
      </c>
      <c r="E7">
        <v>8.1918819999999997</v>
      </c>
      <c r="F7">
        <v>98.490181000000007</v>
      </c>
      <c r="G7">
        <v>1</v>
      </c>
      <c r="H7">
        <v>3560</v>
      </c>
      <c r="I7">
        <v>30</v>
      </c>
      <c r="J7">
        <v>3456</v>
      </c>
      <c r="K7">
        <v>3544</v>
      </c>
      <c r="L7">
        <v>3368</v>
      </c>
      <c r="M7" t="s">
        <v>102</v>
      </c>
      <c r="N7" t="s">
        <v>87</v>
      </c>
      <c r="O7" t="s">
        <v>87</v>
      </c>
      <c r="P7" t="s">
        <v>87</v>
      </c>
      <c r="Q7" t="s">
        <v>87</v>
      </c>
      <c r="R7" t="s">
        <v>87</v>
      </c>
      <c r="S7" t="s">
        <v>87</v>
      </c>
      <c r="T7" t="s">
        <v>88</v>
      </c>
      <c r="U7" t="s">
        <v>87</v>
      </c>
      <c r="V7" t="s">
        <v>87</v>
      </c>
      <c r="W7" t="s">
        <v>87</v>
      </c>
      <c r="X7" t="s">
        <v>87</v>
      </c>
      <c r="Y7">
        <v>0.01</v>
      </c>
      <c r="Z7" t="s">
        <v>87</v>
      </c>
      <c r="AA7" t="s">
        <v>87</v>
      </c>
      <c r="AB7" t="s">
        <v>87</v>
      </c>
      <c r="AC7">
        <v>0.5</v>
      </c>
      <c r="AD7">
        <v>0.03</v>
      </c>
      <c r="AE7">
        <v>0.1</v>
      </c>
      <c r="AF7">
        <v>0.1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  <c r="AL7">
        <v>0.86311013208510001</v>
      </c>
      <c r="AM7" t="s">
        <v>87</v>
      </c>
      <c r="AN7">
        <v>0.52057660339281486</v>
      </c>
      <c r="AO7">
        <v>0.52057660339281486</v>
      </c>
      <c r="AP7">
        <v>-1.7585198097900001</v>
      </c>
      <c r="AQ7" t="s">
        <v>87</v>
      </c>
      <c r="AR7" t="s">
        <v>87</v>
      </c>
      <c r="AS7">
        <v>-1.0545890367199999</v>
      </c>
      <c r="AT7">
        <v>-0.96370232495099994</v>
      </c>
      <c r="AU7">
        <v>2.4395847654900001E-2</v>
      </c>
      <c r="AV7">
        <v>1.0124940202599999</v>
      </c>
      <c r="AW7">
        <v>1.1168918990800001</v>
      </c>
      <c r="AX7" t="s">
        <v>87</v>
      </c>
      <c r="AY7" t="s">
        <v>87</v>
      </c>
      <c r="AZ7">
        <v>1.88075206185</v>
      </c>
      <c r="BA7">
        <v>0</v>
      </c>
      <c r="BB7">
        <v>5</v>
      </c>
      <c r="BC7" t="s">
        <v>148</v>
      </c>
      <c r="BD7" t="s">
        <v>103</v>
      </c>
      <c r="BE7" t="s">
        <v>104</v>
      </c>
      <c r="BF7">
        <v>6.111612602999994E-2</v>
      </c>
      <c r="BG7">
        <v>1.8196359358200001</v>
      </c>
      <c r="BH7">
        <v>0.05</v>
      </c>
      <c r="BI7">
        <v>0.05</v>
      </c>
      <c r="BJ7" t="s">
        <v>87</v>
      </c>
      <c r="BK7" t="s">
        <v>87</v>
      </c>
      <c r="BL7" t="s">
        <v>87</v>
      </c>
      <c r="BM7" t="s">
        <v>87</v>
      </c>
      <c r="BN7" t="s">
        <v>87</v>
      </c>
      <c r="BO7" t="s">
        <v>87</v>
      </c>
      <c r="BP7" t="s">
        <v>87</v>
      </c>
      <c r="BQ7">
        <v>0.80199400605510007</v>
      </c>
      <c r="BR7">
        <v>1.8939574807602011</v>
      </c>
      <c r="BS7">
        <v>1.8939574807602011</v>
      </c>
      <c r="BT7" t="s">
        <v>87</v>
      </c>
      <c r="BU7" t="s">
        <v>87</v>
      </c>
      <c r="BV7" t="s">
        <v>87</v>
      </c>
      <c r="BW7" t="s">
        <v>87</v>
      </c>
      <c r="BX7">
        <v>0</v>
      </c>
      <c r="BY7" t="s">
        <v>87</v>
      </c>
      <c r="BZ7" t="s">
        <v>87</v>
      </c>
    </row>
    <row r="8" spans="1:78" x14ac:dyDescent="0.35">
      <c r="A8" t="s">
        <v>116</v>
      </c>
      <c r="B8" t="s">
        <v>84</v>
      </c>
      <c r="C8">
        <v>8</v>
      </c>
      <c r="D8" t="s">
        <v>117</v>
      </c>
      <c r="E8">
        <v>8.1918819999999997</v>
      </c>
      <c r="F8">
        <v>98.490181000000007</v>
      </c>
      <c r="G8">
        <v>1</v>
      </c>
      <c r="H8">
        <v>5350</v>
      </c>
      <c r="I8">
        <v>40</v>
      </c>
      <c r="J8">
        <v>5726</v>
      </c>
      <c r="K8">
        <v>5844</v>
      </c>
      <c r="L8">
        <v>5608</v>
      </c>
      <c r="M8" t="s">
        <v>102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88</v>
      </c>
      <c r="U8" t="s">
        <v>87</v>
      </c>
      <c r="V8" t="s">
        <v>87</v>
      </c>
      <c r="W8" t="s">
        <v>87</v>
      </c>
      <c r="X8" t="s">
        <v>87</v>
      </c>
      <c r="Y8">
        <v>0.01</v>
      </c>
      <c r="Z8" t="s">
        <v>87</v>
      </c>
      <c r="AA8" t="s">
        <v>87</v>
      </c>
      <c r="AB8" t="s">
        <v>87</v>
      </c>
      <c r="AC8">
        <v>0.5</v>
      </c>
      <c r="AD8">
        <v>0.03</v>
      </c>
      <c r="AE8">
        <v>0.1</v>
      </c>
      <c r="AF8">
        <v>0.1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>
        <v>1.5631101320851002</v>
      </c>
      <c r="AM8" t="s">
        <v>87</v>
      </c>
      <c r="AN8">
        <v>0.52057660339281486</v>
      </c>
      <c r="AO8">
        <v>0.52057660339281486</v>
      </c>
      <c r="AP8">
        <v>-1.7585198097900001</v>
      </c>
      <c r="AQ8" t="s">
        <v>87</v>
      </c>
      <c r="AR8" t="s">
        <v>87</v>
      </c>
      <c r="AS8">
        <v>-1.0545890367199999</v>
      </c>
      <c r="AT8">
        <v>-0.96370232495099994</v>
      </c>
      <c r="AU8">
        <v>2.4395847654900001E-2</v>
      </c>
      <c r="AV8">
        <v>1.0124940202599999</v>
      </c>
      <c r="AW8">
        <v>1.1168918990800001</v>
      </c>
      <c r="AX8" t="s">
        <v>87</v>
      </c>
      <c r="AY8" t="s">
        <v>87</v>
      </c>
      <c r="AZ8">
        <v>1.88075206185</v>
      </c>
      <c r="BA8">
        <v>0</v>
      </c>
      <c r="BB8">
        <v>5</v>
      </c>
      <c r="BC8" t="s">
        <v>148</v>
      </c>
      <c r="BD8" t="s">
        <v>103</v>
      </c>
      <c r="BE8" t="s">
        <v>104</v>
      </c>
      <c r="BF8">
        <v>6.111612602999994E-2</v>
      </c>
      <c r="BG8">
        <v>1.8196359358200001</v>
      </c>
      <c r="BH8">
        <v>0.05</v>
      </c>
      <c r="BI8">
        <v>0.05</v>
      </c>
      <c r="BJ8" t="s">
        <v>87</v>
      </c>
      <c r="BK8" t="s">
        <v>87</v>
      </c>
      <c r="BL8" t="s">
        <v>87</v>
      </c>
      <c r="BM8" t="s">
        <v>87</v>
      </c>
      <c r="BN8" t="s">
        <v>87</v>
      </c>
      <c r="BO8" t="s">
        <v>87</v>
      </c>
      <c r="BP8" t="s">
        <v>87</v>
      </c>
      <c r="BQ8">
        <v>1.5019940060551003</v>
      </c>
      <c r="BR8">
        <v>1.8939574807602011</v>
      </c>
      <c r="BS8">
        <v>1.8939574807602011</v>
      </c>
      <c r="BT8" t="s">
        <v>87</v>
      </c>
      <c r="BU8" t="s">
        <v>87</v>
      </c>
      <c r="BV8" t="s">
        <v>87</v>
      </c>
      <c r="BW8" t="s">
        <v>87</v>
      </c>
      <c r="BX8">
        <v>0</v>
      </c>
      <c r="BY8" t="s">
        <v>87</v>
      </c>
      <c r="BZ8" t="s">
        <v>87</v>
      </c>
    </row>
  </sheetData>
  <sortState ref="A2:XFC21">
    <sortCondition ref="BA2:BA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"/>
  <sheetViews>
    <sheetView workbookViewId="0">
      <selection activeCell="A5" sqref="A5:XFD8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x14ac:dyDescent="0.35">
      <c r="A2" t="s">
        <v>121</v>
      </c>
      <c r="B2" t="s">
        <v>84</v>
      </c>
      <c r="C2">
        <v>8</v>
      </c>
      <c r="D2" t="s">
        <v>107</v>
      </c>
      <c r="E2">
        <v>8.1994959999999999</v>
      </c>
      <c r="F2">
        <v>98.493037000000001</v>
      </c>
      <c r="G2">
        <v>1</v>
      </c>
      <c r="H2" t="s">
        <v>122</v>
      </c>
      <c r="I2">
        <v>0</v>
      </c>
      <c r="J2">
        <v>46937</v>
      </c>
      <c r="K2">
        <v>49026</v>
      </c>
      <c r="L2">
        <v>44848</v>
      </c>
      <c r="M2" t="s">
        <v>108</v>
      </c>
      <c r="N2" t="s">
        <v>87</v>
      </c>
      <c r="O2" t="s">
        <v>87</v>
      </c>
      <c r="P2" t="s">
        <v>87</v>
      </c>
      <c r="Q2" t="s">
        <v>87</v>
      </c>
      <c r="R2" t="s">
        <v>87</v>
      </c>
      <c r="S2" t="s">
        <v>87</v>
      </c>
      <c r="T2" t="s">
        <v>88</v>
      </c>
      <c r="U2" t="s">
        <v>87</v>
      </c>
      <c r="V2" t="s">
        <v>87</v>
      </c>
      <c r="W2" t="s">
        <v>87</v>
      </c>
      <c r="X2" t="s">
        <v>87</v>
      </c>
      <c r="Y2">
        <v>0.01</v>
      </c>
      <c r="Z2" t="s">
        <v>87</v>
      </c>
      <c r="AA2" t="s">
        <v>87</v>
      </c>
      <c r="AB2" t="s">
        <v>87</v>
      </c>
      <c r="AC2">
        <v>0.5</v>
      </c>
      <c r="AD2">
        <v>0.03</v>
      </c>
      <c r="AE2">
        <v>0.1</v>
      </c>
      <c r="AF2">
        <v>0.1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  <c r="AL2">
        <v>0.45843842103150001</v>
      </c>
      <c r="AM2" t="s">
        <v>87</v>
      </c>
      <c r="AN2">
        <v>0.52057660339281486</v>
      </c>
      <c r="AO2">
        <v>0.52057660339281486</v>
      </c>
      <c r="AP2">
        <v>-1.7643123221599999</v>
      </c>
      <c r="AQ2" t="s">
        <v>87</v>
      </c>
      <c r="AR2" t="s">
        <v>87</v>
      </c>
      <c r="AS2">
        <v>-1.0580971809499999</v>
      </c>
      <c r="AT2">
        <v>-0.96699368912899997</v>
      </c>
      <c r="AU2">
        <v>2.4855963278499999E-2</v>
      </c>
      <c r="AV2">
        <v>1.0167056156900001</v>
      </c>
      <c r="AW2">
        <v>1.1212351108700001</v>
      </c>
      <c r="AX2" t="s">
        <v>87</v>
      </c>
      <c r="AY2" t="s">
        <v>87</v>
      </c>
      <c r="AZ2">
        <v>1.8880814424700001</v>
      </c>
      <c r="BA2">
        <v>-1</v>
      </c>
      <c r="BB2">
        <v>1</v>
      </c>
      <c r="BC2" t="s">
        <v>142</v>
      </c>
      <c r="BD2" t="s">
        <v>143</v>
      </c>
      <c r="BE2" t="s">
        <v>89</v>
      </c>
      <c r="BF2" t="s">
        <v>87</v>
      </c>
      <c r="BG2" t="s">
        <v>87</v>
      </c>
      <c r="BH2">
        <v>0.05</v>
      </c>
      <c r="BI2">
        <v>0.05</v>
      </c>
      <c r="BJ2" t="s">
        <v>87</v>
      </c>
      <c r="BK2" t="s">
        <v>87</v>
      </c>
      <c r="BL2" t="s">
        <v>87</v>
      </c>
      <c r="BM2" t="s">
        <v>87</v>
      </c>
      <c r="BN2" t="s">
        <v>87</v>
      </c>
      <c r="BO2" t="s">
        <v>87</v>
      </c>
      <c r="BP2" t="s">
        <v>87</v>
      </c>
      <c r="BQ2" t="s">
        <v>87</v>
      </c>
      <c r="BR2">
        <v>0.52535702146254792</v>
      </c>
      <c r="BS2">
        <v>0.52535702146254792</v>
      </c>
      <c r="BT2" t="s">
        <v>87</v>
      </c>
      <c r="BU2" t="s">
        <v>87</v>
      </c>
      <c r="BV2" t="s">
        <v>87</v>
      </c>
      <c r="BW2" t="s">
        <v>87</v>
      </c>
      <c r="BX2">
        <v>1</v>
      </c>
      <c r="BY2" t="s">
        <v>123</v>
      </c>
      <c r="BZ2" t="s">
        <v>124</v>
      </c>
    </row>
    <row r="3" spans="1:78" x14ac:dyDescent="0.35">
      <c r="A3" t="s">
        <v>125</v>
      </c>
      <c r="B3" t="s">
        <v>84</v>
      </c>
      <c r="C3">
        <v>8</v>
      </c>
      <c r="D3" t="s">
        <v>107</v>
      </c>
      <c r="E3">
        <v>8.1994959999999999</v>
      </c>
      <c r="F3">
        <v>98.493037000000001</v>
      </c>
      <c r="G3">
        <v>1</v>
      </c>
      <c r="H3">
        <v>301240</v>
      </c>
      <c r="I3">
        <v>640</v>
      </c>
      <c r="J3">
        <v>35629.5</v>
      </c>
      <c r="K3">
        <v>36759</v>
      </c>
      <c r="L3">
        <v>34500</v>
      </c>
      <c r="M3" t="s">
        <v>108</v>
      </c>
      <c r="N3" t="s">
        <v>87</v>
      </c>
      <c r="O3" t="s">
        <v>87</v>
      </c>
      <c r="P3" t="s">
        <v>87</v>
      </c>
      <c r="Q3" t="s">
        <v>87</v>
      </c>
      <c r="R3" t="s">
        <v>87</v>
      </c>
      <c r="S3" t="s">
        <v>87</v>
      </c>
      <c r="T3" t="s">
        <v>88</v>
      </c>
      <c r="U3" t="s">
        <v>87</v>
      </c>
      <c r="V3" t="s">
        <v>87</v>
      </c>
      <c r="W3" t="s">
        <v>87</v>
      </c>
      <c r="X3" t="s">
        <v>87</v>
      </c>
      <c r="Y3">
        <v>0.01</v>
      </c>
      <c r="Z3" t="s">
        <v>87</v>
      </c>
      <c r="AA3" t="s">
        <v>87</v>
      </c>
      <c r="AB3" t="s">
        <v>87</v>
      </c>
      <c r="AC3">
        <v>0.5</v>
      </c>
      <c r="AD3">
        <v>0.03</v>
      </c>
      <c r="AE3">
        <v>0.1</v>
      </c>
      <c r="AF3">
        <v>0.1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  <c r="AL3">
        <v>1.3584384210314999</v>
      </c>
      <c r="AM3" t="s">
        <v>87</v>
      </c>
      <c r="AN3">
        <v>0.52057660339281486</v>
      </c>
      <c r="AO3">
        <v>0.52057660339281486</v>
      </c>
      <c r="AP3">
        <v>-1.7643123221599999</v>
      </c>
      <c r="AQ3" t="s">
        <v>87</v>
      </c>
      <c r="AR3" t="s">
        <v>87</v>
      </c>
      <c r="AS3">
        <v>-1.0580971809499999</v>
      </c>
      <c r="AT3">
        <v>-0.96699368912899997</v>
      </c>
      <c r="AU3">
        <v>2.4855963278499999E-2</v>
      </c>
      <c r="AV3">
        <v>1.0167056156900001</v>
      </c>
      <c r="AW3">
        <v>1.1212351108700001</v>
      </c>
      <c r="AX3" t="s">
        <v>87</v>
      </c>
      <c r="AY3" t="s">
        <v>87</v>
      </c>
      <c r="AZ3">
        <v>1.8880814424700001</v>
      </c>
      <c r="BA3">
        <v>-1</v>
      </c>
      <c r="BB3">
        <v>5</v>
      </c>
      <c r="BC3" t="s">
        <v>142</v>
      </c>
      <c r="BD3" t="s">
        <v>126</v>
      </c>
      <c r="BE3" t="s">
        <v>89</v>
      </c>
      <c r="BF3" t="s">
        <v>87</v>
      </c>
      <c r="BG3" t="s">
        <v>87</v>
      </c>
      <c r="BH3">
        <v>0.05</v>
      </c>
      <c r="BI3">
        <v>0.05</v>
      </c>
      <c r="BJ3" t="s">
        <v>87</v>
      </c>
      <c r="BK3" t="s">
        <v>87</v>
      </c>
      <c r="BL3" t="s">
        <v>87</v>
      </c>
      <c r="BM3" t="s">
        <v>87</v>
      </c>
      <c r="BN3" t="s">
        <v>87</v>
      </c>
      <c r="BO3" t="s">
        <v>87</v>
      </c>
      <c r="BP3" t="s">
        <v>87</v>
      </c>
      <c r="BQ3" t="s">
        <v>87</v>
      </c>
      <c r="BR3">
        <v>0.52535702146254792</v>
      </c>
      <c r="BS3">
        <v>0.52535702146254792</v>
      </c>
      <c r="BT3" t="s">
        <v>87</v>
      </c>
      <c r="BU3" t="s">
        <v>87</v>
      </c>
      <c r="BV3" t="s">
        <v>87</v>
      </c>
      <c r="BW3" t="s">
        <v>87</v>
      </c>
      <c r="BX3">
        <v>1</v>
      </c>
      <c r="BY3" t="s">
        <v>123</v>
      </c>
      <c r="BZ3" t="s">
        <v>124</v>
      </c>
    </row>
    <row r="4" spans="1:78" x14ac:dyDescent="0.35">
      <c r="A4" t="s">
        <v>127</v>
      </c>
      <c r="B4" t="s">
        <v>84</v>
      </c>
      <c r="C4">
        <v>8</v>
      </c>
      <c r="D4" t="s">
        <v>107</v>
      </c>
      <c r="E4">
        <v>8.1994959999999999</v>
      </c>
      <c r="F4">
        <v>98.493037000000001</v>
      </c>
      <c r="G4">
        <v>2</v>
      </c>
      <c r="H4">
        <v>21400</v>
      </c>
      <c r="I4">
        <v>0</v>
      </c>
      <c r="J4">
        <v>19000</v>
      </c>
      <c r="K4">
        <v>20300</v>
      </c>
      <c r="L4">
        <v>17700</v>
      </c>
      <c r="M4" t="s">
        <v>144</v>
      </c>
      <c r="N4" t="s">
        <v>87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88</v>
      </c>
      <c r="U4" t="s">
        <v>87</v>
      </c>
      <c r="V4" t="s">
        <v>87</v>
      </c>
      <c r="W4" t="s">
        <v>87</v>
      </c>
      <c r="X4" t="s">
        <v>87</v>
      </c>
      <c r="Y4">
        <v>0.01</v>
      </c>
      <c r="Z4" t="s">
        <v>87</v>
      </c>
      <c r="AA4" t="s">
        <v>87</v>
      </c>
      <c r="AB4" t="s">
        <v>87</v>
      </c>
      <c r="AC4">
        <v>0.5</v>
      </c>
      <c r="AD4">
        <v>0.03</v>
      </c>
      <c r="AE4">
        <v>0.1</v>
      </c>
      <c r="AF4">
        <v>0.1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  <c r="AL4">
        <v>2.5584384210315001</v>
      </c>
      <c r="AM4" t="s">
        <v>87</v>
      </c>
      <c r="AN4">
        <v>0.52057660339281486</v>
      </c>
      <c r="AO4">
        <v>0.52057660339281486</v>
      </c>
      <c r="AP4">
        <v>-1.7643123221599999</v>
      </c>
      <c r="AQ4" t="s">
        <v>87</v>
      </c>
      <c r="AR4" t="s">
        <v>87</v>
      </c>
      <c r="AS4">
        <v>-1.0580971809499999</v>
      </c>
      <c r="AT4">
        <v>-0.96699368912899997</v>
      </c>
      <c r="AU4">
        <v>2.4855963278499999E-2</v>
      </c>
      <c r="AV4">
        <v>1.0167056156900001</v>
      </c>
      <c r="AW4">
        <v>1.1212351108700001</v>
      </c>
      <c r="AX4" t="s">
        <v>87</v>
      </c>
      <c r="AY4" t="s">
        <v>87</v>
      </c>
      <c r="AZ4">
        <v>1.8880814424700001</v>
      </c>
      <c r="BA4">
        <v>1</v>
      </c>
      <c r="BB4">
        <v>5</v>
      </c>
      <c r="BC4" t="s">
        <v>145</v>
      </c>
      <c r="BD4" t="s">
        <v>128</v>
      </c>
      <c r="BE4" t="s">
        <v>129</v>
      </c>
      <c r="BF4" t="s">
        <v>87</v>
      </c>
      <c r="BG4" t="s">
        <v>87</v>
      </c>
      <c r="BH4">
        <v>0.05</v>
      </c>
      <c r="BI4">
        <v>0.05</v>
      </c>
      <c r="BJ4" t="s">
        <v>87</v>
      </c>
      <c r="BK4" t="s">
        <v>87</v>
      </c>
      <c r="BL4" t="s">
        <v>87</v>
      </c>
      <c r="BM4" t="s">
        <v>87</v>
      </c>
      <c r="BN4" t="s">
        <v>87</v>
      </c>
      <c r="BO4" t="s">
        <v>87</v>
      </c>
      <c r="BP4" t="s">
        <v>87</v>
      </c>
      <c r="BQ4" t="s">
        <v>87</v>
      </c>
      <c r="BR4">
        <v>0.52535702146254792</v>
      </c>
      <c r="BS4">
        <v>0.52535702146254792</v>
      </c>
      <c r="BT4" t="s">
        <v>87</v>
      </c>
      <c r="BU4" t="s">
        <v>87</v>
      </c>
      <c r="BV4" t="s">
        <v>87</v>
      </c>
      <c r="BW4" t="s">
        <v>87</v>
      </c>
      <c r="BX4">
        <v>1</v>
      </c>
      <c r="BY4" t="s">
        <v>87</v>
      </c>
      <c r="BZ4" t="s">
        <v>130</v>
      </c>
    </row>
    <row r="5" spans="1:78" x14ac:dyDescent="0.35">
      <c r="A5" t="s">
        <v>131</v>
      </c>
      <c r="B5" t="s">
        <v>146</v>
      </c>
      <c r="C5">
        <v>8</v>
      </c>
      <c r="D5" t="s">
        <v>132</v>
      </c>
      <c r="E5">
        <v>9.1523369999999993</v>
      </c>
      <c r="F5">
        <v>98.286657000000005</v>
      </c>
      <c r="G5">
        <v>3</v>
      </c>
      <c r="H5">
        <v>1600</v>
      </c>
      <c r="I5">
        <v>200</v>
      </c>
      <c r="J5">
        <v>1560</v>
      </c>
      <c r="K5">
        <v>1949</v>
      </c>
      <c r="L5">
        <v>1171</v>
      </c>
      <c r="M5" t="s">
        <v>133</v>
      </c>
      <c r="N5" t="s">
        <v>87</v>
      </c>
      <c r="O5" t="s">
        <v>87</v>
      </c>
      <c r="P5" t="s">
        <v>87</v>
      </c>
      <c r="Q5" t="s">
        <v>87</v>
      </c>
      <c r="R5" t="s">
        <v>87</v>
      </c>
      <c r="S5" t="s">
        <v>87</v>
      </c>
      <c r="T5" t="s">
        <v>88</v>
      </c>
      <c r="U5" t="s">
        <v>87</v>
      </c>
      <c r="V5" t="s">
        <v>87</v>
      </c>
      <c r="W5" t="s">
        <v>87</v>
      </c>
      <c r="X5" t="s">
        <v>87</v>
      </c>
      <c r="Y5">
        <v>0.01</v>
      </c>
      <c r="Z5" t="s">
        <v>87</v>
      </c>
      <c r="AA5" t="s">
        <v>87</v>
      </c>
      <c r="AB5" t="s">
        <v>87</v>
      </c>
      <c r="AC5">
        <v>0.5</v>
      </c>
      <c r="AD5">
        <v>0.03</v>
      </c>
      <c r="AE5">
        <v>0.1</v>
      </c>
      <c r="AF5">
        <v>0.1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>
        <v>1.0228777893102299</v>
      </c>
      <c r="AM5" t="s">
        <v>87</v>
      </c>
      <c r="AN5">
        <v>0.52057660339281486</v>
      </c>
      <c r="AO5">
        <v>0.52057660339281486</v>
      </c>
      <c r="AP5">
        <v>-1.6369811404300001</v>
      </c>
      <c r="AQ5" t="s">
        <v>87</v>
      </c>
      <c r="AR5" t="s">
        <v>87</v>
      </c>
      <c r="AS5">
        <v>-0.97333132205299999</v>
      </c>
      <c r="AT5">
        <v>-0.90076231474199997</v>
      </c>
      <c r="AU5">
        <v>-1.21336801723E-3</v>
      </c>
      <c r="AV5">
        <v>0.89833557870699998</v>
      </c>
      <c r="AW5">
        <v>0.99957133561</v>
      </c>
      <c r="AX5" t="s">
        <v>87</v>
      </c>
      <c r="AY5" t="s">
        <v>87</v>
      </c>
      <c r="AZ5">
        <v>1.6689101095900001</v>
      </c>
      <c r="BA5">
        <v>1</v>
      </c>
      <c r="BB5">
        <v>5</v>
      </c>
      <c r="BC5" t="s">
        <v>145</v>
      </c>
      <c r="BD5" t="s">
        <v>134</v>
      </c>
      <c r="BE5" t="s">
        <v>135</v>
      </c>
      <c r="BF5" t="s">
        <v>87</v>
      </c>
      <c r="BG5" t="s">
        <v>87</v>
      </c>
      <c r="BH5">
        <v>0.05</v>
      </c>
      <c r="BI5">
        <v>0.05</v>
      </c>
      <c r="BJ5" t="s">
        <v>87</v>
      </c>
      <c r="BK5" t="s">
        <v>87</v>
      </c>
      <c r="BL5" t="s">
        <v>87</v>
      </c>
      <c r="BM5" t="s">
        <v>87</v>
      </c>
      <c r="BN5" t="s">
        <v>87</v>
      </c>
      <c r="BO5" t="s">
        <v>87</v>
      </c>
      <c r="BP5" t="s">
        <v>87</v>
      </c>
      <c r="BQ5" t="s">
        <v>87</v>
      </c>
      <c r="BR5">
        <v>0.52535702146254792</v>
      </c>
      <c r="BS5">
        <v>0.52535702146254792</v>
      </c>
      <c r="BT5" t="s">
        <v>87</v>
      </c>
      <c r="BU5" t="s">
        <v>87</v>
      </c>
      <c r="BV5" t="s">
        <v>87</v>
      </c>
      <c r="BW5" t="s">
        <v>87</v>
      </c>
      <c r="BX5">
        <v>1</v>
      </c>
      <c r="BY5" t="s">
        <v>87</v>
      </c>
      <c r="BZ5" t="s">
        <v>136</v>
      </c>
    </row>
    <row r="6" spans="1:78" x14ac:dyDescent="0.35">
      <c r="A6" t="s">
        <v>137</v>
      </c>
      <c r="B6" t="s">
        <v>146</v>
      </c>
      <c r="C6">
        <v>8</v>
      </c>
      <c r="D6" t="s">
        <v>132</v>
      </c>
      <c r="E6">
        <v>9.1523369999999993</v>
      </c>
      <c r="F6">
        <v>98.286657000000005</v>
      </c>
      <c r="G6">
        <v>3</v>
      </c>
      <c r="H6">
        <v>2100</v>
      </c>
      <c r="I6">
        <v>270</v>
      </c>
      <c r="J6">
        <v>2135</v>
      </c>
      <c r="K6">
        <v>2749</v>
      </c>
      <c r="L6">
        <v>1521</v>
      </c>
      <c r="M6" t="s">
        <v>138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88</v>
      </c>
      <c r="U6" t="s">
        <v>87</v>
      </c>
      <c r="V6" t="s">
        <v>87</v>
      </c>
      <c r="W6" t="s">
        <v>87</v>
      </c>
      <c r="X6" t="s">
        <v>87</v>
      </c>
      <c r="Y6">
        <v>0.01</v>
      </c>
      <c r="Z6" t="s">
        <v>87</v>
      </c>
      <c r="AA6" t="s">
        <v>87</v>
      </c>
      <c r="AB6" t="s">
        <v>87</v>
      </c>
      <c r="AC6">
        <v>0.5</v>
      </c>
      <c r="AD6">
        <v>0.03</v>
      </c>
      <c r="AE6">
        <v>0.1</v>
      </c>
      <c r="AF6">
        <v>0.1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  <c r="AL6">
        <v>-1.35287778931023</v>
      </c>
      <c r="AM6" t="s">
        <v>87</v>
      </c>
      <c r="AN6">
        <v>0.52057660339281486</v>
      </c>
      <c r="AO6">
        <v>0.52057660339281486</v>
      </c>
      <c r="AP6">
        <v>-1.6369811404300001</v>
      </c>
      <c r="AQ6" t="s">
        <v>87</v>
      </c>
      <c r="AR6" t="s">
        <v>87</v>
      </c>
      <c r="AS6">
        <v>-0.97333132205299999</v>
      </c>
      <c r="AT6">
        <v>-0.90076231474199997</v>
      </c>
      <c r="AU6">
        <v>-1.21336801723E-3</v>
      </c>
      <c r="AV6">
        <v>0.89833557870699998</v>
      </c>
      <c r="AW6">
        <v>0.99957133561</v>
      </c>
      <c r="AX6" t="s">
        <v>87</v>
      </c>
      <c r="AY6" t="s">
        <v>87</v>
      </c>
      <c r="AZ6">
        <v>1.6689101095900001</v>
      </c>
      <c r="BA6">
        <v>1</v>
      </c>
      <c r="BB6">
        <v>5</v>
      </c>
      <c r="BC6" t="s">
        <v>145</v>
      </c>
      <c r="BD6" t="s">
        <v>134</v>
      </c>
      <c r="BE6" t="s">
        <v>135</v>
      </c>
      <c r="BF6" t="s">
        <v>87</v>
      </c>
      <c r="BG6" t="s">
        <v>87</v>
      </c>
      <c r="BH6">
        <v>0.05</v>
      </c>
      <c r="BI6">
        <v>0.05</v>
      </c>
      <c r="BJ6" t="s">
        <v>87</v>
      </c>
      <c r="BK6" t="s">
        <v>87</v>
      </c>
      <c r="BL6" t="s">
        <v>87</v>
      </c>
      <c r="BM6" t="s">
        <v>87</v>
      </c>
      <c r="BN6" t="s">
        <v>87</v>
      </c>
      <c r="BO6" t="s">
        <v>87</v>
      </c>
      <c r="BP6" t="s">
        <v>87</v>
      </c>
      <c r="BQ6" t="s">
        <v>87</v>
      </c>
      <c r="BR6">
        <v>0.52535702146254792</v>
      </c>
      <c r="BS6">
        <v>0.52535702146254792</v>
      </c>
      <c r="BT6" t="s">
        <v>87</v>
      </c>
      <c r="BU6" t="s">
        <v>87</v>
      </c>
      <c r="BV6" t="s">
        <v>87</v>
      </c>
      <c r="BW6" t="s">
        <v>87</v>
      </c>
      <c r="BX6">
        <v>1</v>
      </c>
      <c r="BY6" t="s">
        <v>87</v>
      </c>
      <c r="BZ6" t="s">
        <v>87</v>
      </c>
    </row>
    <row r="7" spans="1:78" x14ac:dyDescent="0.35">
      <c r="A7" t="s">
        <v>139</v>
      </c>
      <c r="B7" t="s">
        <v>146</v>
      </c>
      <c r="C7">
        <v>8</v>
      </c>
      <c r="D7" t="s">
        <v>132</v>
      </c>
      <c r="E7">
        <v>9.1523369999999993</v>
      </c>
      <c r="F7">
        <v>98.286657000000005</v>
      </c>
      <c r="G7">
        <v>3</v>
      </c>
      <c r="H7">
        <v>2500</v>
      </c>
      <c r="I7">
        <v>250</v>
      </c>
      <c r="J7">
        <v>2561</v>
      </c>
      <c r="K7">
        <v>3174</v>
      </c>
      <c r="L7">
        <v>1948</v>
      </c>
      <c r="M7" t="s">
        <v>140</v>
      </c>
      <c r="N7" t="s">
        <v>87</v>
      </c>
      <c r="O7" t="s">
        <v>87</v>
      </c>
      <c r="P7" t="s">
        <v>87</v>
      </c>
      <c r="Q7" t="s">
        <v>87</v>
      </c>
      <c r="R7" t="s">
        <v>87</v>
      </c>
      <c r="S7" t="s">
        <v>87</v>
      </c>
      <c r="T7" t="s">
        <v>88</v>
      </c>
      <c r="U7" t="s">
        <v>87</v>
      </c>
      <c r="V7" t="s">
        <v>87</v>
      </c>
      <c r="W7" t="s">
        <v>87</v>
      </c>
      <c r="X7" t="s">
        <v>87</v>
      </c>
      <c r="Y7">
        <v>0.01</v>
      </c>
      <c r="Z7" t="s">
        <v>87</v>
      </c>
      <c r="AA7" t="s">
        <v>87</v>
      </c>
      <c r="AB7" t="s">
        <v>87</v>
      </c>
      <c r="AC7">
        <v>0.5</v>
      </c>
      <c r="AD7">
        <v>0.03</v>
      </c>
      <c r="AE7">
        <v>0.1</v>
      </c>
      <c r="AF7">
        <v>0.1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  <c r="AL7">
        <v>0.44712221068976993</v>
      </c>
      <c r="AM7" t="s">
        <v>87</v>
      </c>
      <c r="AN7">
        <v>0.52057660339281486</v>
      </c>
      <c r="AO7">
        <v>0.52057660339281486</v>
      </c>
      <c r="AP7">
        <v>-1.6369811404300001</v>
      </c>
      <c r="AQ7" t="s">
        <v>87</v>
      </c>
      <c r="AR7" t="s">
        <v>87</v>
      </c>
      <c r="AS7">
        <v>-0.97333132205299999</v>
      </c>
      <c r="AT7">
        <v>-0.90076231474199997</v>
      </c>
      <c r="AU7">
        <v>-1.21336801723E-3</v>
      </c>
      <c r="AV7">
        <v>0.89833557870699998</v>
      </c>
      <c r="AW7">
        <v>0.99957133561</v>
      </c>
      <c r="AX7" t="s">
        <v>87</v>
      </c>
      <c r="AY7" t="s">
        <v>87</v>
      </c>
      <c r="AZ7">
        <v>1.6689101095900001</v>
      </c>
      <c r="BA7">
        <v>1</v>
      </c>
      <c r="BB7">
        <v>5</v>
      </c>
      <c r="BC7" t="s">
        <v>145</v>
      </c>
      <c r="BD7" t="s">
        <v>134</v>
      </c>
      <c r="BE7" t="s">
        <v>135</v>
      </c>
      <c r="BF7" t="s">
        <v>87</v>
      </c>
      <c r="BG7" t="s">
        <v>87</v>
      </c>
      <c r="BH7">
        <v>0.05</v>
      </c>
      <c r="BI7">
        <v>0.05</v>
      </c>
      <c r="BJ7" t="s">
        <v>87</v>
      </c>
      <c r="BK7" t="s">
        <v>87</v>
      </c>
      <c r="BL7" t="s">
        <v>87</v>
      </c>
      <c r="BM7" t="s">
        <v>87</v>
      </c>
      <c r="BN7" t="s">
        <v>87</v>
      </c>
      <c r="BO7" t="s">
        <v>87</v>
      </c>
      <c r="BP7" t="s">
        <v>87</v>
      </c>
      <c r="BQ7" t="s">
        <v>87</v>
      </c>
      <c r="BR7">
        <v>0.52535702146254792</v>
      </c>
      <c r="BS7">
        <v>0.52535702146254792</v>
      </c>
      <c r="BT7" t="s">
        <v>87</v>
      </c>
      <c r="BU7" t="s">
        <v>87</v>
      </c>
      <c r="BV7" t="s">
        <v>87</v>
      </c>
      <c r="BW7" t="s">
        <v>87</v>
      </c>
      <c r="BX7">
        <v>1</v>
      </c>
      <c r="BY7" t="s">
        <v>87</v>
      </c>
      <c r="BZ7" t="s">
        <v>87</v>
      </c>
    </row>
    <row r="8" spans="1:78" x14ac:dyDescent="0.35">
      <c r="A8" t="s">
        <v>141</v>
      </c>
      <c r="B8" t="s">
        <v>146</v>
      </c>
      <c r="C8">
        <v>8</v>
      </c>
      <c r="D8" t="s">
        <v>132</v>
      </c>
      <c r="E8">
        <v>9.1523369999999993</v>
      </c>
      <c r="F8">
        <v>98.286657000000005</v>
      </c>
      <c r="G8">
        <v>3</v>
      </c>
      <c r="H8">
        <v>2560</v>
      </c>
      <c r="I8">
        <v>350</v>
      </c>
      <c r="J8">
        <v>2646.5</v>
      </c>
      <c r="K8">
        <v>3481</v>
      </c>
      <c r="L8">
        <v>1812</v>
      </c>
      <c r="M8" t="s">
        <v>138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88</v>
      </c>
      <c r="U8" t="s">
        <v>87</v>
      </c>
      <c r="V8" t="s">
        <v>87</v>
      </c>
      <c r="W8" t="s">
        <v>87</v>
      </c>
      <c r="X8" t="s">
        <v>87</v>
      </c>
      <c r="Y8">
        <v>0.01</v>
      </c>
      <c r="Z8" t="s">
        <v>87</v>
      </c>
      <c r="AA8" t="s">
        <v>87</v>
      </c>
      <c r="AB8" t="s">
        <v>87</v>
      </c>
      <c r="AC8">
        <v>0.5</v>
      </c>
      <c r="AD8">
        <v>0.03</v>
      </c>
      <c r="AE8">
        <v>0.1</v>
      </c>
      <c r="AF8">
        <v>0.1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>
        <v>1.5028777893102299</v>
      </c>
      <c r="AM8" t="s">
        <v>87</v>
      </c>
      <c r="AN8">
        <v>0.52057660339281486</v>
      </c>
      <c r="AO8">
        <v>0.52057660339281486</v>
      </c>
      <c r="AP8">
        <v>-1.6369811404300001</v>
      </c>
      <c r="AQ8" t="s">
        <v>87</v>
      </c>
      <c r="AR8" t="s">
        <v>87</v>
      </c>
      <c r="AS8">
        <v>-0.97333132205299999</v>
      </c>
      <c r="AT8">
        <v>-0.90076231474199997</v>
      </c>
      <c r="AU8">
        <v>-1.21336801723E-3</v>
      </c>
      <c r="AV8">
        <v>0.89833557870699998</v>
      </c>
      <c r="AW8">
        <v>0.99957133561</v>
      </c>
      <c r="AX8" t="s">
        <v>87</v>
      </c>
      <c r="AY8" t="s">
        <v>87</v>
      </c>
      <c r="AZ8">
        <v>1.6689101095900001</v>
      </c>
      <c r="BA8">
        <v>1</v>
      </c>
      <c r="BB8">
        <v>5</v>
      </c>
      <c r="BC8" t="s">
        <v>145</v>
      </c>
      <c r="BD8" t="s">
        <v>134</v>
      </c>
      <c r="BE8" t="s">
        <v>135</v>
      </c>
      <c r="BF8" t="s">
        <v>87</v>
      </c>
      <c r="BG8" t="s">
        <v>87</v>
      </c>
      <c r="BH8">
        <v>0.05</v>
      </c>
      <c r="BI8">
        <v>0.05</v>
      </c>
      <c r="BJ8" t="s">
        <v>87</v>
      </c>
      <c r="BK8" t="s">
        <v>87</v>
      </c>
      <c r="BL8" t="s">
        <v>87</v>
      </c>
      <c r="BM8" t="s">
        <v>87</v>
      </c>
      <c r="BN8" t="s">
        <v>87</v>
      </c>
      <c r="BO8" t="s">
        <v>87</v>
      </c>
      <c r="BP8" t="s">
        <v>87</v>
      </c>
      <c r="BQ8" t="s">
        <v>87</v>
      </c>
      <c r="BR8">
        <v>0.52535702146254792</v>
      </c>
      <c r="BS8">
        <v>0.52535702146254792</v>
      </c>
      <c r="BT8" t="s">
        <v>87</v>
      </c>
      <c r="BU8" t="s">
        <v>87</v>
      </c>
      <c r="BV8" t="s">
        <v>87</v>
      </c>
      <c r="BW8" t="s">
        <v>87</v>
      </c>
      <c r="BX8">
        <v>1</v>
      </c>
      <c r="BY8" t="s">
        <v>87</v>
      </c>
      <c r="BZ8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8.0207993529411752</v>
      </c>
      <c r="D1" t="s">
        <v>80</v>
      </c>
      <c r="E1">
        <f>STDEV(MLI!E:E,TLI!E:E,SLI!E:E)*111</f>
        <v>18.658183253379431</v>
      </c>
    </row>
    <row r="2" spans="1:5" x14ac:dyDescent="0.35">
      <c r="A2" s="2" t="s">
        <v>1</v>
      </c>
      <c r="B2" s="2">
        <f>AVERAGE(MLI!F:F,TLI!F:F,SLI!F:F)</f>
        <v>98.371804352941211</v>
      </c>
      <c r="D2" t="s">
        <v>80</v>
      </c>
      <c r="E2">
        <f>STDEV(MLI!F:F,TLI!F:F,SLI!F:F)*111</f>
        <v>17.426853638370726</v>
      </c>
    </row>
    <row r="3" spans="1:5" x14ac:dyDescent="0.35">
      <c r="A3" s="2" t="s">
        <v>81</v>
      </c>
      <c r="B3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2018-09-13T15:36:59Z</dcterms:modified>
</cp:coreProperties>
</file>