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M-Paper_geändert\Subregion 5b\"/>
    </mc:Choice>
  </mc:AlternateContent>
  <bookViews>
    <workbookView xWindow="0" yWindow="0" windowWidth="28800" windowHeight="12300"/>
  </bookViews>
  <sheets>
    <sheet name="MLI" sheetId="1" r:id="rId1"/>
    <sheet name="TLI" sheetId="7" r:id="rId2"/>
    <sheet name="SLI" sheetId="6" r:id="rId3"/>
    <sheet name="Rejected" sheetId="8" r:id="rId4"/>
    <sheet name="Info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  <c r="E1" i="2"/>
  <c r="B1" i="2"/>
</calcChain>
</file>

<file path=xl/sharedStrings.xml><?xml version="1.0" encoding="utf-8"?>
<sst xmlns="http://schemas.openxmlformats.org/spreadsheetml/2006/main" count="846" uniqueCount="103">
  <si>
    <t>Lat</t>
  </si>
  <si>
    <t>Long</t>
  </si>
  <si>
    <t>Unique sample ID</t>
  </si>
  <si>
    <t>Reference</t>
  </si>
  <si>
    <t>Region code</t>
  </si>
  <si>
    <t>Sub-region</t>
  </si>
  <si>
    <t>Latitude</t>
  </si>
  <si>
    <t>Longitude</t>
  </si>
  <si>
    <t>Dating method</t>
  </si>
  <si>
    <t>Corrected age       (14C a BP)</t>
  </si>
  <si>
    <t>Corrected age uncertainty (14C a)</t>
  </si>
  <si>
    <t>Age                   (cal a BP)</t>
  </si>
  <si>
    <t>Age 2σ Uncertainty +              (cal a)</t>
  </si>
  <si>
    <t>Age 2σ Uncertainty  -                (cal a)</t>
  </si>
  <si>
    <t>Dated facies</t>
  </si>
  <si>
    <t>Overburden facies (nearest layer)</t>
  </si>
  <si>
    <t>Underlying facies (nearest layer)</t>
  </si>
  <si>
    <t>Tendency</t>
  </si>
  <si>
    <t>Sample depth/ Overburden thickness (m)</t>
  </si>
  <si>
    <t>Depth to consolidated substrate (m)</t>
  </si>
  <si>
    <t>Intercalated</t>
  </si>
  <si>
    <t>Sampling method</t>
  </si>
  <si>
    <t>Sample thickness (m)</t>
  </si>
  <si>
    <t>Sample thickness type</t>
  </si>
  <si>
    <t>Corrected sample thickness (m)</t>
  </si>
  <si>
    <t>Sample thickness uncertainty       (m)</t>
  </si>
  <si>
    <t xml:space="preserve">Sampling uncertainty     (m) </t>
  </si>
  <si>
    <t xml:space="preserve">Core shortening/stretching uncertainty      (m) </t>
  </si>
  <si>
    <t xml:space="preserve">Non-vertical drilling uncertainty      (m) </t>
  </si>
  <si>
    <t>Tidal uncertainty (m)</t>
  </si>
  <si>
    <t>Water depth uncertainty           (m)</t>
  </si>
  <si>
    <t>Leveling uncertainty (m)</t>
  </si>
  <si>
    <t>(d)GPS or RTK uncertainty (m)</t>
  </si>
  <si>
    <t>Benchmark uncertainty (m)</t>
  </si>
  <si>
    <t>Vegetation zone uncertainty (m)</t>
  </si>
  <si>
    <t>Map uncertainty (m)</t>
  </si>
  <si>
    <t>DEM uncertainty (m)</t>
  </si>
  <si>
    <t>Orthometric sample elevation (m)</t>
  </si>
  <si>
    <t xml:space="preserve">Orthometric datum or MSL epoch </t>
  </si>
  <si>
    <t>Sample elevation (m MSL)</t>
  </si>
  <si>
    <t>Sample elevation type</t>
  </si>
  <si>
    <t>Sample elevation uncertainty + (m)</t>
  </si>
  <si>
    <t>Sample elevation uncertainty - (m)</t>
  </si>
  <si>
    <t>LAT (m MSL)</t>
  </si>
  <si>
    <t>MLWS (m MSL)</t>
  </si>
  <si>
    <t>MLWN (m MSL)</t>
  </si>
  <si>
    <t>MLLW (m MSL)</t>
  </si>
  <si>
    <t>MLW    (m MSL)</t>
  </si>
  <si>
    <t>MTL     (m MSL)</t>
  </si>
  <si>
    <t>MHW     (m MSL)</t>
  </si>
  <si>
    <t>MHHW (m MSL)</t>
  </si>
  <si>
    <t>MHWN (m MSL)</t>
  </si>
  <si>
    <t>MHWS (m MSL)</t>
  </si>
  <si>
    <t>HAT (m MSL)</t>
  </si>
  <si>
    <t>Type</t>
  </si>
  <si>
    <t>Primary indicator type</t>
  </si>
  <si>
    <t>Secondary indicator type</t>
  </si>
  <si>
    <t>Supporting evidence</t>
  </si>
  <si>
    <t xml:space="preserve">Sample indicative meaning </t>
  </si>
  <si>
    <t>Reference water level   (m MSL)</t>
  </si>
  <si>
    <t>Indicative range uncertainty  (m)</t>
  </si>
  <si>
    <t>RWL  modeling uncertainty (m)</t>
  </si>
  <si>
    <t>IR modeling uncertainty (m)</t>
  </si>
  <si>
    <t>Paleotide-corrected RWL      (m MSL) (if any)</t>
  </si>
  <si>
    <t>Paleotide-corrected indicative range          (m)           (if any)</t>
  </si>
  <si>
    <t>Paleo indicative range change uncertainty    (m)             (if any)</t>
  </si>
  <si>
    <t>Compaction correction (if any)</t>
  </si>
  <si>
    <t>Compaction correction uncertainty           (if any)</t>
  </si>
  <si>
    <t>Tectonic correction (m/ka)     (if any)</t>
  </si>
  <si>
    <t>Tectonic correction uncertainty (m/ka)         (if any)</t>
  </si>
  <si>
    <t>RSL (m)</t>
  </si>
  <si>
    <t>RSL 2σ Uncertainty + (m)</t>
  </si>
  <si>
    <t>RSL 2σ Uncertainty - (m)</t>
  </si>
  <si>
    <t>Corrected RSL       (m)           (if any)</t>
  </si>
  <si>
    <t>Corrected RSL uncertainty + (m)                 (if any)</t>
  </si>
  <si>
    <t>Corrected RSL uncertainty - (m)              (if any)</t>
  </si>
  <si>
    <t>Correction type            (if any)</t>
  </si>
  <si>
    <t>Reject</t>
  </si>
  <si>
    <t>Why rejected?</t>
  </si>
  <si>
    <t>Notes</t>
  </si>
  <si>
    <t>Control Std [km]</t>
  </si>
  <si>
    <t>Graph title</t>
  </si>
  <si>
    <t>Scoffin and Le Tissier 1998</t>
  </si>
  <si>
    <t>SLCC184</t>
  </si>
  <si>
    <t>Scoffin &amp; Le Tissier 1998</t>
  </si>
  <si>
    <t>Ko Taphao Yai reef flat</t>
  </si>
  <si>
    <t>n/a</t>
  </si>
  <si>
    <t>hydraulic drill</t>
  </si>
  <si>
    <t>upper surface</t>
  </si>
  <si>
    <t>SLCC185</t>
  </si>
  <si>
    <t>SLCC186</t>
  </si>
  <si>
    <t>SLCC187</t>
  </si>
  <si>
    <t>SLCC188</t>
  </si>
  <si>
    <t>SLCC189</t>
  </si>
  <si>
    <t>SLCC190</t>
  </si>
  <si>
    <t>SLCC191</t>
  </si>
  <si>
    <t>SLCC192</t>
  </si>
  <si>
    <t>SLCC193</t>
  </si>
  <si>
    <t>SLCC194</t>
  </si>
  <si>
    <t>marine limiting</t>
  </si>
  <si>
    <t>Porites lutea, large in-situ massive fossil corals, reef-front corals</t>
  </si>
  <si>
    <t>below MTL</t>
  </si>
  <si>
    <t>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</si>
</sst>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"/>
  <sheetViews>
    <sheetView tabSelected="1" workbookViewId="0">
      <selection activeCell="M3" sqref="M3:M12"/>
    </sheetView>
  </sheetViews>
  <sheetFormatPr baseColWidth="10" defaultColWidth="8.7265625" defaultRowHeight="14.5" x14ac:dyDescent="0.35"/>
  <cols>
    <col min="2" max="2" width="19.72656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A2" s="3" t="s">
        <v>83</v>
      </c>
      <c r="B2" s="3" t="s">
        <v>84</v>
      </c>
      <c r="C2" s="3">
        <v>8</v>
      </c>
      <c r="D2" s="3" t="s">
        <v>85</v>
      </c>
      <c r="E2" s="3">
        <v>7.75</v>
      </c>
      <c r="F2" s="3">
        <v>98.416667000000004</v>
      </c>
      <c r="G2" s="3">
        <v>1</v>
      </c>
      <c r="H2" s="3">
        <v>6335</v>
      </c>
      <c r="I2" s="3">
        <v>75.822160349069449</v>
      </c>
      <c r="J2" s="3">
        <v>6853</v>
      </c>
      <c r="K2" s="3">
        <v>7117</v>
      </c>
      <c r="L2" s="3">
        <v>6589</v>
      </c>
      <c r="M2" s="3" t="s">
        <v>102</v>
      </c>
      <c r="N2" s="3" t="s">
        <v>86</v>
      </c>
      <c r="O2" s="3" t="s">
        <v>86</v>
      </c>
      <c r="P2" s="3" t="s">
        <v>86</v>
      </c>
      <c r="Q2" s="3" t="s">
        <v>86</v>
      </c>
      <c r="R2" s="3" t="s">
        <v>86</v>
      </c>
      <c r="S2" s="3" t="s">
        <v>86</v>
      </c>
      <c r="T2" s="3" t="s">
        <v>87</v>
      </c>
      <c r="U2" s="3" t="s">
        <v>86</v>
      </c>
      <c r="V2" s="3" t="s">
        <v>86</v>
      </c>
      <c r="W2" s="3" t="s">
        <v>86</v>
      </c>
      <c r="X2" s="3" t="s">
        <v>86</v>
      </c>
      <c r="Y2" s="3">
        <v>0.01</v>
      </c>
      <c r="Z2" s="3" t="s">
        <v>86</v>
      </c>
      <c r="AA2" s="3" t="s">
        <v>86</v>
      </c>
      <c r="AB2" s="3" t="s">
        <v>86</v>
      </c>
      <c r="AC2" s="3">
        <v>0.5</v>
      </c>
      <c r="AD2" s="3">
        <v>0.03</v>
      </c>
      <c r="AE2" s="3" t="s">
        <v>86</v>
      </c>
      <c r="AF2" s="3">
        <v>0.1</v>
      </c>
      <c r="AG2" s="3" t="s">
        <v>86</v>
      </c>
      <c r="AH2" s="3" t="s">
        <v>86</v>
      </c>
      <c r="AI2" s="3" t="s">
        <v>86</v>
      </c>
      <c r="AJ2" s="3" t="s">
        <v>86</v>
      </c>
      <c r="AK2" s="3" t="s">
        <v>86</v>
      </c>
      <c r="AL2" s="3">
        <v>0.18639522573030998</v>
      </c>
      <c r="AM2" s="3" t="s">
        <v>88</v>
      </c>
      <c r="AN2" s="3">
        <v>0.51088159097779207</v>
      </c>
      <c r="AO2" s="3">
        <v>0.51088159097779207</v>
      </c>
      <c r="AP2" s="3">
        <v>-1.3191353754999999</v>
      </c>
      <c r="AQ2" s="3" t="s">
        <v>86</v>
      </c>
      <c r="AR2" s="3" t="s">
        <v>86</v>
      </c>
      <c r="AS2" s="3">
        <v>-0.78895819439199999</v>
      </c>
      <c r="AT2" s="3">
        <v>-0.71420588356199999</v>
      </c>
      <c r="AU2" s="3">
        <v>-5.35342012231E-3</v>
      </c>
      <c r="AV2" s="3">
        <v>0.70349904331799995</v>
      </c>
      <c r="AW2" s="3">
        <v>0.80025216774100005</v>
      </c>
      <c r="AX2" s="3" t="s">
        <v>86</v>
      </c>
      <c r="AY2" s="3" t="s">
        <v>86</v>
      </c>
      <c r="AZ2" s="3">
        <v>1.3329817693499999</v>
      </c>
      <c r="BA2" s="4">
        <v>-1</v>
      </c>
      <c r="BB2" s="3">
        <v>1</v>
      </c>
      <c r="BC2" s="3" t="s">
        <v>99</v>
      </c>
      <c r="BD2" s="3" t="s">
        <v>100</v>
      </c>
      <c r="BE2" s="3" t="s">
        <v>101</v>
      </c>
      <c r="BF2" s="3" t="s">
        <v>86</v>
      </c>
      <c r="BG2" s="3" t="s">
        <v>86</v>
      </c>
      <c r="BH2" s="3">
        <v>0.05</v>
      </c>
      <c r="BI2" s="3">
        <v>0.05</v>
      </c>
      <c r="BJ2" s="3" t="s">
        <v>86</v>
      </c>
      <c r="BK2" s="3" t="s">
        <v>86</v>
      </c>
      <c r="BL2" s="3" t="s">
        <v>86</v>
      </c>
      <c r="BM2" s="3" t="s">
        <v>86</v>
      </c>
      <c r="BN2" s="3" t="s">
        <v>86</v>
      </c>
      <c r="BO2" s="3" t="s">
        <v>86</v>
      </c>
      <c r="BP2" s="3" t="s">
        <v>86</v>
      </c>
      <c r="BQ2" s="3" t="s">
        <v>86</v>
      </c>
      <c r="BR2" s="3">
        <v>0.51575187832910507</v>
      </c>
      <c r="BS2" s="3">
        <v>0.51575187832910507</v>
      </c>
      <c r="BT2" s="3" t="s">
        <v>86</v>
      </c>
      <c r="BU2" s="3" t="s">
        <v>86</v>
      </c>
      <c r="BV2" s="3" t="s">
        <v>86</v>
      </c>
      <c r="BW2" s="3" t="s">
        <v>86</v>
      </c>
      <c r="BX2" s="3">
        <v>0</v>
      </c>
      <c r="BY2" s="3" t="s">
        <v>86</v>
      </c>
      <c r="BZ2" s="3" t="s">
        <v>86</v>
      </c>
    </row>
    <row r="3" spans="1:78" s="3" customFormat="1" x14ac:dyDescent="0.35">
      <c r="A3" s="3" t="s">
        <v>89</v>
      </c>
      <c r="B3" s="3" t="s">
        <v>84</v>
      </c>
      <c r="C3" s="3">
        <v>8</v>
      </c>
      <c r="D3" s="3" t="s">
        <v>85</v>
      </c>
      <c r="E3" s="3">
        <v>7.75</v>
      </c>
      <c r="F3" s="3">
        <v>98.416667000000004</v>
      </c>
      <c r="G3" s="3">
        <v>1</v>
      </c>
      <c r="H3" s="3">
        <v>6270</v>
      </c>
      <c r="I3" s="3">
        <v>75.822160349069449</v>
      </c>
      <c r="J3" s="3">
        <v>6741</v>
      </c>
      <c r="K3" s="3">
        <v>6999</v>
      </c>
      <c r="L3" s="3">
        <v>6483</v>
      </c>
      <c r="M3" s="3" t="s">
        <v>102</v>
      </c>
      <c r="N3" s="3" t="s">
        <v>86</v>
      </c>
      <c r="O3" s="3" t="s">
        <v>86</v>
      </c>
      <c r="P3" s="3" t="s">
        <v>86</v>
      </c>
      <c r="Q3" s="3" t="s">
        <v>86</v>
      </c>
      <c r="R3" s="3" t="s">
        <v>86</v>
      </c>
      <c r="S3" s="3" t="s">
        <v>86</v>
      </c>
      <c r="T3" s="3" t="s">
        <v>87</v>
      </c>
      <c r="U3" s="3" t="s">
        <v>86</v>
      </c>
      <c r="V3" s="3" t="s">
        <v>86</v>
      </c>
      <c r="W3" s="3" t="s">
        <v>86</v>
      </c>
      <c r="X3" s="3" t="s">
        <v>86</v>
      </c>
      <c r="Y3" s="3">
        <v>0.01</v>
      </c>
      <c r="Z3" s="3" t="s">
        <v>86</v>
      </c>
      <c r="AA3" s="3" t="s">
        <v>86</v>
      </c>
      <c r="AB3" s="3" t="s">
        <v>86</v>
      </c>
      <c r="AC3" s="3">
        <v>0.5</v>
      </c>
      <c r="AD3" s="3">
        <v>0.03</v>
      </c>
      <c r="AE3" s="3" t="s">
        <v>86</v>
      </c>
      <c r="AF3" s="3">
        <v>0.1</v>
      </c>
      <c r="AG3" s="3" t="s">
        <v>86</v>
      </c>
      <c r="AH3" s="3" t="s">
        <v>86</v>
      </c>
      <c r="AI3" s="3" t="s">
        <v>86</v>
      </c>
      <c r="AJ3" s="3" t="s">
        <v>86</v>
      </c>
      <c r="AK3" s="3" t="s">
        <v>86</v>
      </c>
      <c r="AL3" s="3">
        <v>0.16639522573030996</v>
      </c>
      <c r="AM3" s="3" t="s">
        <v>88</v>
      </c>
      <c r="AN3" s="3">
        <v>0.51088159097779207</v>
      </c>
      <c r="AO3" s="3">
        <v>0.51088159097779207</v>
      </c>
      <c r="AP3" s="3">
        <v>-1.3191353754999999</v>
      </c>
      <c r="AQ3" s="3" t="s">
        <v>86</v>
      </c>
      <c r="AR3" s="3" t="s">
        <v>86</v>
      </c>
      <c r="AS3" s="3">
        <v>-0.78895819439199999</v>
      </c>
      <c r="AT3" s="3">
        <v>-0.71420588356199999</v>
      </c>
      <c r="AU3" s="3">
        <v>-5.35342012231E-3</v>
      </c>
      <c r="AV3" s="3">
        <v>0.70349904331799995</v>
      </c>
      <c r="AW3" s="3">
        <v>0.80025216774100005</v>
      </c>
      <c r="AX3" s="3" t="s">
        <v>86</v>
      </c>
      <c r="AY3" s="3" t="s">
        <v>86</v>
      </c>
      <c r="AZ3" s="3">
        <v>1.3329817693499999</v>
      </c>
      <c r="BA3" s="4">
        <v>-1</v>
      </c>
      <c r="BB3" s="3">
        <v>1</v>
      </c>
      <c r="BC3" s="3" t="s">
        <v>99</v>
      </c>
      <c r="BD3" s="3" t="s">
        <v>100</v>
      </c>
      <c r="BE3" s="3" t="s">
        <v>101</v>
      </c>
      <c r="BF3" s="3" t="s">
        <v>86</v>
      </c>
      <c r="BG3" s="3" t="s">
        <v>86</v>
      </c>
      <c r="BH3" s="3">
        <v>0.05</v>
      </c>
      <c r="BI3" s="3">
        <v>0.05</v>
      </c>
      <c r="BJ3" s="3" t="s">
        <v>86</v>
      </c>
      <c r="BK3" s="3" t="s">
        <v>86</v>
      </c>
      <c r="BL3" s="3" t="s">
        <v>86</v>
      </c>
      <c r="BM3" s="3" t="s">
        <v>86</v>
      </c>
      <c r="BN3" s="3" t="s">
        <v>86</v>
      </c>
      <c r="BO3" s="3" t="s">
        <v>86</v>
      </c>
      <c r="BP3" s="3" t="s">
        <v>86</v>
      </c>
      <c r="BQ3" s="3" t="s">
        <v>86</v>
      </c>
      <c r="BR3" s="3">
        <v>0.51575187832910507</v>
      </c>
      <c r="BS3" s="3">
        <v>0.51575187832910507</v>
      </c>
      <c r="BT3" s="3" t="s">
        <v>86</v>
      </c>
      <c r="BU3" s="3" t="s">
        <v>86</v>
      </c>
      <c r="BV3" s="3" t="s">
        <v>86</v>
      </c>
      <c r="BW3" s="3" t="s">
        <v>86</v>
      </c>
      <c r="BX3" s="3">
        <v>0</v>
      </c>
      <c r="BY3" s="3" t="s">
        <v>86</v>
      </c>
      <c r="BZ3" s="3" t="s">
        <v>86</v>
      </c>
    </row>
    <row r="4" spans="1:78" s="3" customFormat="1" x14ac:dyDescent="0.35">
      <c r="A4" s="3" t="s">
        <v>90</v>
      </c>
      <c r="B4" s="3" t="s">
        <v>84</v>
      </c>
      <c r="C4" s="3">
        <v>8</v>
      </c>
      <c r="D4" s="3" t="s">
        <v>85</v>
      </c>
      <c r="E4" s="3">
        <v>7.75</v>
      </c>
      <c r="F4" s="3">
        <v>98.416667000000004</v>
      </c>
      <c r="G4" s="3">
        <v>1</v>
      </c>
      <c r="H4" s="3">
        <v>5650</v>
      </c>
      <c r="I4" s="3">
        <v>75.822160349069449</v>
      </c>
      <c r="J4" s="3">
        <v>6073.5</v>
      </c>
      <c r="K4" s="3">
        <v>6289</v>
      </c>
      <c r="L4" s="3">
        <v>5858</v>
      </c>
      <c r="M4" s="3" t="s">
        <v>102</v>
      </c>
      <c r="N4" s="3" t="s">
        <v>86</v>
      </c>
      <c r="O4" s="3" t="s">
        <v>86</v>
      </c>
      <c r="P4" s="3" t="s">
        <v>86</v>
      </c>
      <c r="Q4" s="3" t="s">
        <v>86</v>
      </c>
      <c r="R4" s="3" t="s">
        <v>86</v>
      </c>
      <c r="S4" s="3" t="s">
        <v>86</v>
      </c>
      <c r="T4" s="3" t="s">
        <v>87</v>
      </c>
      <c r="U4" s="3" t="s">
        <v>86</v>
      </c>
      <c r="V4" s="3" t="s">
        <v>86</v>
      </c>
      <c r="W4" s="3" t="s">
        <v>86</v>
      </c>
      <c r="X4" s="3" t="s">
        <v>86</v>
      </c>
      <c r="Y4" s="3">
        <v>0.01</v>
      </c>
      <c r="Z4" s="3" t="s">
        <v>86</v>
      </c>
      <c r="AA4" s="3" t="s">
        <v>86</v>
      </c>
      <c r="AB4" s="3" t="s">
        <v>86</v>
      </c>
      <c r="AC4" s="3">
        <v>0.5</v>
      </c>
      <c r="AD4" s="3">
        <v>0.03</v>
      </c>
      <c r="AE4" s="3" t="s">
        <v>86</v>
      </c>
      <c r="AF4" s="3">
        <v>0.1</v>
      </c>
      <c r="AG4" s="3" t="s">
        <v>86</v>
      </c>
      <c r="AH4" s="3" t="s">
        <v>86</v>
      </c>
      <c r="AI4" s="3" t="s">
        <v>86</v>
      </c>
      <c r="AJ4" s="3" t="s">
        <v>86</v>
      </c>
      <c r="AK4" s="3" t="s">
        <v>86</v>
      </c>
      <c r="AL4" s="3">
        <v>9.6395225730310008E-2</v>
      </c>
      <c r="AM4" s="3" t="s">
        <v>88</v>
      </c>
      <c r="AN4" s="3">
        <v>0.51088159097779207</v>
      </c>
      <c r="AO4" s="3">
        <v>0.51088159097779207</v>
      </c>
      <c r="AP4" s="3">
        <v>-1.3191353754999999</v>
      </c>
      <c r="AQ4" s="3" t="s">
        <v>86</v>
      </c>
      <c r="AR4" s="3" t="s">
        <v>86</v>
      </c>
      <c r="AS4" s="3">
        <v>-0.78895819439199999</v>
      </c>
      <c r="AT4" s="3">
        <v>-0.71420588356199999</v>
      </c>
      <c r="AU4" s="3">
        <v>-5.35342012231E-3</v>
      </c>
      <c r="AV4" s="3">
        <v>0.70349904331799995</v>
      </c>
      <c r="AW4" s="3">
        <v>0.80025216774100005</v>
      </c>
      <c r="AX4" s="3" t="s">
        <v>86</v>
      </c>
      <c r="AY4" s="3" t="s">
        <v>86</v>
      </c>
      <c r="AZ4" s="3">
        <v>1.3329817693499999</v>
      </c>
      <c r="BA4" s="4">
        <v>-1</v>
      </c>
      <c r="BB4" s="3">
        <v>1</v>
      </c>
      <c r="BC4" s="3" t="s">
        <v>99</v>
      </c>
      <c r="BD4" s="3" t="s">
        <v>100</v>
      </c>
      <c r="BE4" s="3" t="s">
        <v>101</v>
      </c>
      <c r="BF4" s="3" t="s">
        <v>86</v>
      </c>
      <c r="BG4" s="3" t="s">
        <v>86</v>
      </c>
      <c r="BH4" s="3">
        <v>0.05</v>
      </c>
      <c r="BI4" s="3">
        <v>0.05</v>
      </c>
      <c r="BJ4" s="3" t="s">
        <v>86</v>
      </c>
      <c r="BK4" s="3" t="s">
        <v>86</v>
      </c>
      <c r="BL4" s="3" t="s">
        <v>86</v>
      </c>
      <c r="BM4" s="3" t="s">
        <v>86</v>
      </c>
      <c r="BN4" s="3" t="s">
        <v>86</v>
      </c>
      <c r="BO4" s="3" t="s">
        <v>86</v>
      </c>
      <c r="BP4" s="3" t="s">
        <v>86</v>
      </c>
      <c r="BQ4" s="3" t="s">
        <v>86</v>
      </c>
      <c r="BR4" s="3">
        <v>0.51575187832910507</v>
      </c>
      <c r="BS4" s="3">
        <v>0.51575187832910507</v>
      </c>
      <c r="BT4" s="3" t="s">
        <v>86</v>
      </c>
      <c r="BU4" s="3" t="s">
        <v>86</v>
      </c>
      <c r="BV4" s="3" t="s">
        <v>86</v>
      </c>
      <c r="BW4" s="3" t="s">
        <v>86</v>
      </c>
      <c r="BX4" s="3">
        <v>0</v>
      </c>
      <c r="BY4" s="3" t="s">
        <v>86</v>
      </c>
      <c r="BZ4" s="3" t="s">
        <v>86</v>
      </c>
    </row>
    <row r="5" spans="1:78" s="3" customFormat="1" x14ac:dyDescent="0.35">
      <c r="A5" s="3" t="s">
        <v>91</v>
      </c>
      <c r="B5" s="3" t="s">
        <v>84</v>
      </c>
      <c r="C5" s="3">
        <v>8</v>
      </c>
      <c r="D5" s="3" t="s">
        <v>85</v>
      </c>
      <c r="E5" s="3">
        <v>7.75</v>
      </c>
      <c r="F5" s="3">
        <v>98.416667000000004</v>
      </c>
      <c r="G5" s="3">
        <v>1</v>
      </c>
      <c r="H5" s="3">
        <v>5220</v>
      </c>
      <c r="I5" s="3">
        <v>75.822160349069449</v>
      </c>
      <c r="J5" s="3">
        <v>5604.5</v>
      </c>
      <c r="K5" s="3">
        <v>5859</v>
      </c>
      <c r="L5" s="3">
        <v>5350</v>
      </c>
      <c r="M5" s="3" t="s">
        <v>102</v>
      </c>
      <c r="N5" s="3" t="s">
        <v>86</v>
      </c>
      <c r="O5" s="3" t="s">
        <v>86</v>
      </c>
      <c r="P5" s="3" t="s">
        <v>86</v>
      </c>
      <c r="Q5" s="3" t="s">
        <v>86</v>
      </c>
      <c r="R5" s="3" t="s">
        <v>86</v>
      </c>
      <c r="S5" s="3" t="s">
        <v>86</v>
      </c>
      <c r="T5" s="3" t="s">
        <v>87</v>
      </c>
      <c r="U5" s="3" t="s">
        <v>86</v>
      </c>
      <c r="V5" s="3" t="s">
        <v>86</v>
      </c>
      <c r="W5" s="3" t="s">
        <v>86</v>
      </c>
      <c r="X5" s="3" t="s">
        <v>86</v>
      </c>
      <c r="Y5" s="3">
        <v>0.01</v>
      </c>
      <c r="Z5" s="3" t="s">
        <v>86</v>
      </c>
      <c r="AA5" s="3" t="s">
        <v>86</v>
      </c>
      <c r="AB5" s="3" t="s">
        <v>86</v>
      </c>
      <c r="AC5" s="3">
        <v>0.5</v>
      </c>
      <c r="AD5" s="3">
        <v>0.03</v>
      </c>
      <c r="AE5" s="3" t="s">
        <v>86</v>
      </c>
      <c r="AF5" s="3">
        <v>0.1</v>
      </c>
      <c r="AG5" s="3" t="s">
        <v>86</v>
      </c>
      <c r="AH5" s="3" t="s">
        <v>86</v>
      </c>
      <c r="AI5" s="3" t="s">
        <v>86</v>
      </c>
      <c r="AJ5" s="3" t="s">
        <v>86</v>
      </c>
      <c r="AK5" s="3" t="s">
        <v>86</v>
      </c>
      <c r="AL5" s="3">
        <v>3.6395225730309955E-2</v>
      </c>
      <c r="AM5" s="3" t="s">
        <v>88</v>
      </c>
      <c r="AN5" s="3">
        <v>0.51088159097779207</v>
      </c>
      <c r="AO5" s="3">
        <v>0.51088159097779207</v>
      </c>
      <c r="AP5" s="3">
        <v>-1.3191353754999999</v>
      </c>
      <c r="AQ5" s="3" t="s">
        <v>86</v>
      </c>
      <c r="AR5" s="3" t="s">
        <v>86</v>
      </c>
      <c r="AS5" s="3">
        <v>-0.78895819439199999</v>
      </c>
      <c r="AT5" s="3">
        <v>-0.71420588356199999</v>
      </c>
      <c r="AU5" s="3">
        <v>-5.35342012231E-3</v>
      </c>
      <c r="AV5" s="3">
        <v>0.70349904331799995</v>
      </c>
      <c r="AW5" s="3">
        <v>0.80025216774100005</v>
      </c>
      <c r="AX5" s="3" t="s">
        <v>86</v>
      </c>
      <c r="AY5" s="3" t="s">
        <v>86</v>
      </c>
      <c r="AZ5" s="3">
        <v>1.3329817693499999</v>
      </c>
      <c r="BA5" s="4">
        <v>-1</v>
      </c>
      <c r="BB5" s="3">
        <v>1</v>
      </c>
      <c r="BC5" s="3" t="s">
        <v>99</v>
      </c>
      <c r="BD5" s="3" t="s">
        <v>100</v>
      </c>
      <c r="BE5" s="3" t="s">
        <v>101</v>
      </c>
      <c r="BF5" s="3" t="s">
        <v>86</v>
      </c>
      <c r="BG5" s="3" t="s">
        <v>86</v>
      </c>
      <c r="BH5" s="3">
        <v>0.05</v>
      </c>
      <c r="BI5" s="3">
        <v>0.05</v>
      </c>
      <c r="BJ5" s="3" t="s">
        <v>86</v>
      </c>
      <c r="BK5" s="3" t="s">
        <v>86</v>
      </c>
      <c r="BL5" s="3" t="s">
        <v>86</v>
      </c>
      <c r="BM5" s="3" t="s">
        <v>86</v>
      </c>
      <c r="BN5" s="3" t="s">
        <v>86</v>
      </c>
      <c r="BO5" s="3" t="s">
        <v>86</v>
      </c>
      <c r="BP5" s="3" t="s">
        <v>86</v>
      </c>
      <c r="BQ5" s="3" t="s">
        <v>86</v>
      </c>
      <c r="BR5" s="3">
        <v>0.51575187832910507</v>
      </c>
      <c r="BS5" s="3">
        <v>0.51575187832910507</v>
      </c>
      <c r="BT5" s="3" t="s">
        <v>86</v>
      </c>
      <c r="BU5" s="3" t="s">
        <v>86</v>
      </c>
      <c r="BV5" s="3" t="s">
        <v>86</v>
      </c>
      <c r="BW5" s="3" t="s">
        <v>86</v>
      </c>
      <c r="BX5" s="3">
        <v>0</v>
      </c>
      <c r="BY5" s="3" t="s">
        <v>86</v>
      </c>
      <c r="BZ5" s="3" t="s">
        <v>86</v>
      </c>
    </row>
    <row r="6" spans="1:78" s="3" customFormat="1" x14ac:dyDescent="0.35">
      <c r="A6" s="3" t="s">
        <v>92</v>
      </c>
      <c r="B6" s="3" t="s">
        <v>84</v>
      </c>
      <c r="C6" s="3">
        <v>8</v>
      </c>
      <c r="D6" s="3" t="s">
        <v>85</v>
      </c>
      <c r="E6" s="3">
        <v>7.75</v>
      </c>
      <c r="F6" s="3">
        <v>98.416667000000004</v>
      </c>
      <c r="G6" s="3">
        <v>1</v>
      </c>
      <c r="H6" s="3">
        <v>4625</v>
      </c>
      <c r="I6" s="3">
        <v>75.822160349069449</v>
      </c>
      <c r="J6" s="3">
        <v>4897</v>
      </c>
      <c r="K6" s="3">
        <v>5209</v>
      </c>
      <c r="L6" s="3">
        <v>4585</v>
      </c>
      <c r="M6" s="3" t="s">
        <v>102</v>
      </c>
      <c r="N6" s="3" t="s">
        <v>86</v>
      </c>
      <c r="O6" s="3" t="s">
        <v>86</v>
      </c>
      <c r="P6" s="3" t="s">
        <v>86</v>
      </c>
      <c r="Q6" s="3" t="s">
        <v>86</v>
      </c>
      <c r="R6" s="3" t="s">
        <v>86</v>
      </c>
      <c r="S6" s="3" t="s">
        <v>86</v>
      </c>
      <c r="T6" s="3" t="s">
        <v>87</v>
      </c>
      <c r="U6" s="3" t="s">
        <v>86</v>
      </c>
      <c r="V6" s="3" t="s">
        <v>86</v>
      </c>
      <c r="W6" s="3" t="s">
        <v>86</v>
      </c>
      <c r="X6" s="3" t="s">
        <v>86</v>
      </c>
      <c r="Y6" s="3">
        <v>0.01</v>
      </c>
      <c r="Z6" s="3" t="s">
        <v>86</v>
      </c>
      <c r="AA6" s="3" t="s">
        <v>86</v>
      </c>
      <c r="AB6" s="3" t="s">
        <v>86</v>
      </c>
      <c r="AC6" s="3">
        <v>0.5</v>
      </c>
      <c r="AD6" s="3">
        <v>0.03</v>
      </c>
      <c r="AE6" s="3" t="s">
        <v>86</v>
      </c>
      <c r="AF6" s="3">
        <v>0.1</v>
      </c>
      <c r="AG6" s="3" t="s">
        <v>86</v>
      </c>
      <c r="AH6" s="3" t="s">
        <v>86</v>
      </c>
      <c r="AI6" s="3" t="s">
        <v>86</v>
      </c>
      <c r="AJ6" s="3" t="s">
        <v>86</v>
      </c>
      <c r="AK6" s="3" t="s">
        <v>86</v>
      </c>
      <c r="AL6" s="3">
        <v>-3.6047742696899698E-3</v>
      </c>
      <c r="AM6" s="3" t="s">
        <v>88</v>
      </c>
      <c r="AN6" s="3">
        <v>0.51088159097779207</v>
      </c>
      <c r="AO6" s="3">
        <v>0.51088159097779207</v>
      </c>
      <c r="AP6" s="3">
        <v>-1.3191353754999999</v>
      </c>
      <c r="AQ6" s="3" t="s">
        <v>86</v>
      </c>
      <c r="AR6" s="3" t="s">
        <v>86</v>
      </c>
      <c r="AS6" s="3">
        <v>-0.78895819439199999</v>
      </c>
      <c r="AT6" s="3">
        <v>-0.71420588356199999</v>
      </c>
      <c r="AU6" s="3">
        <v>-5.35342012231E-3</v>
      </c>
      <c r="AV6" s="3">
        <v>0.70349904331799995</v>
      </c>
      <c r="AW6" s="3">
        <v>0.80025216774100005</v>
      </c>
      <c r="AX6" s="3" t="s">
        <v>86</v>
      </c>
      <c r="AY6" s="3" t="s">
        <v>86</v>
      </c>
      <c r="AZ6" s="3">
        <v>1.3329817693499999</v>
      </c>
      <c r="BA6" s="4">
        <v>-1</v>
      </c>
      <c r="BB6" s="3">
        <v>1</v>
      </c>
      <c r="BC6" s="3" t="s">
        <v>99</v>
      </c>
      <c r="BD6" s="3" t="s">
        <v>100</v>
      </c>
      <c r="BE6" s="3" t="s">
        <v>101</v>
      </c>
      <c r="BF6" s="3" t="s">
        <v>86</v>
      </c>
      <c r="BG6" s="3" t="s">
        <v>86</v>
      </c>
      <c r="BH6" s="3">
        <v>0.05</v>
      </c>
      <c r="BI6" s="3">
        <v>0.05</v>
      </c>
      <c r="BJ6" s="3" t="s">
        <v>86</v>
      </c>
      <c r="BK6" s="3" t="s">
        <v>86</v>
      </c>
      <c r="BL6" s="3" t="s">
        <v>86</v>
      </c>
      <c r="BM6" s="3" t="s">
        <v>86</v>
      </c>
      <c r="BN6" s="3" t="s">
        <v>86</v>
      </c>
      <c r="BO6" s="3" t="s">
        <v>86</v>
      </c>
      <c r="BP6" s="3" t="s">
        <v>86</v>
      </c>
      <c r="BQ6" s="3" t="s">
        <v>86</v>
      </c>
      <c r="BR6" s="3">
        <v>0.51575187832910507</v>
      </c>
      <c r="BS6" s="3">
        <v>0.51575187832910507</v>
      </c>
      <c r="BT6" s="3" t="s">
        <v>86</v>
      </c>
      <c r="BU6" s="3" t="s">
        <v>86</v>
      </c>
      <c r="BV6" s="3" t="s">
        <v>86</v>
      </c>
      <c r="BW6" s="3" t="s">
        <v>86</v>
      </c>
      <c r="BX6" s="3">
        <v>0</v>
      </c>
      <c r="BY6" s="3" t="s">
        <v>86</v>
      </c>
      <c r="BZ6" s="3" t="s">
        <v>86</v>
      </c>
    </row>
    <row r="7" spans="1:78" s="3" customFormat="1" x14ac:dyDescent="0.35">
      <c r="A7" s="3" t="s">
        <v>93</v>
      </c>
      <c r="B7" s="3" t="s">
        <v>84</v>
      </c>
      <c r="C7" s="3">
        <v>8</v>
      </c>
      <c r="D7" s="3" t="s">
        <v>85</v>
      </c>
      <c r="E7" s="3">
        <v>7.75</v>
      </c>
      <c r="F7" s="3">
        <v>98.416667000000004</v>
      </c>
      <c r="G7" s="3">
        <v>1</v>
      </c>
      <c r="H7" s="3">
        <v>4590</v>
      </c>
      <c r="I7" s="3">
        <v>75.822160349069449</v>
      </c>
      <c r="J7" s="3">
        <v>4841.5</v>
      </c>
      <c r="K7" s="3">
        <v>5167</v>
      </c>
      <c r="L7" s="3">
        <v>4516</v>
      </c>
      <c r="M7" s="3" t="s">
        <v>102</v>
      </c>
      <c r="N7" s="3" t="s">
        <v>86</v>
      </c>
      <c r="O7" s="3" t="s">
        <v>86</v>
      </c>
      <c r="P7" s="3" t="s">
        <v>86</v>
      </c>
      <c r="Q7" s="3" t="s">
        <v>86</v>
      </c>
      <c r="R7" s="3" t="s">
        <v>86</v>
      </c>
      <c r="S7" s="3" t="s">
        <v>86</v>
      </c>
      <c r="T7" s="3" t="s">
        <v>87</v>
      </c>
      <c r="U7" s="3" t="s">
        <v>86</v>
      </c>
      <c r="V7" s="3" t="s">
        <v>86</v>
      </c>
      <c r="W7" s="3" t="s">
        <v>86</v>
      </c>
      <c r="X7" s="3" t="s">
        <v>86</v>
      </c>
      <c r="Y7" s="3">
        <v>0.01</v>
      </c>
      <c r="Z7" s="3" t="s">
        <v>86</v>
      </c>
      <c r="AA7" s="3" t="s">
        <v>86</v>
      </c>
      <c r="AB7" s="3" t="s">
        <v>86</v>
      </c>
      <c r="AC7" s="3">
        <v>0.5</v>
      </c>
      <c r="AD7" s="3">
        <v>0.03</v>
      </c>
      <c r="AE7" s="3" t="s">
        <v>86</v>
      </c>
      <c r="AF7" s="3">
        <v>0.1</v>
      </c>
      <c r="AG7" s="3" t="s">
        <v>86</v>
      </c>
      <c r="AH7" s="3" t="s">
        <v>86</v>
      </c>
      <c r="AI7" s="3" t="s">
        <v>86</v>
      </c>
      <c r="AJ7" s="3" t="s">
        <v>86</v>
      </c>
      <c r="AK7" s="3" t="s">
        <v>86</v>
      </c>
      <c r="AL7" s="3">
        <v>3.6395225730309955E-2</v>
      </c>
      <c r="AM7" s="3" t="s">
        <v>88</v>
      </c>
      <c r="AN7" s="3">
        <v>0.51088159097779207</v>
      </c>
      <c r="AO7" s="3">
        <v>0.51088159097779207</v>
      </c>
      <c r="AP7" s="3">
        <v>-1.3191353754999999</v>
      </c>
      <c r="AQ7" s="3" t="s">
        <v>86</v>
      </c>
      <c r="AR7" s="3" t="s">
        <v>86</v>
      </c>
      <c r="AS7" s="3">
        <v>-0.78895819439199999</v>
      </c>
      <c r="AT7" s="3">
        <v>-0.71420588356199999</v>
      </c>
      <c r="AU7" s="3">
        <v>-5.35342012231E-3</v>
      </c>
      <c r="AV7" s="3">
        <v>0.70349904331799995</v>
      </c>
      <c r="AW7" s="3">
        <v>0.80025216774100005</v>
      </c>
      <c r="AX7" s="3" t="s">
        <v>86</v>
      </c>
      <c r="AY7" s="3" t="s">
        <v>86</v>
      </c>
      <c r="AZ7" s="3">
        <v>1.3329817693499999</v>
      </c>
      <c r="BA7" s="4">
        <v>-1</v>
      </c>
      <c r="BB7" s="3">
        <v>1</v>
      </c>
      <c r="BC7" s="3" t="s">
        <v>99</v>
      </c>
      <c r="BD7" s="3" t="s">
        <v>100</v>
      </c>
      <c r="BE7" s="3" t="s">
        <v>101</v>
      </c>
      <c r="BF7" s="3" t="s">
        <v>86</v>
      </c>
      <c r="BG7" s="3" t="s">
        <v>86</v>
      </c>
      <c r="BH7" s="3">
        <v>0.05</v>
      </c>
      <c r="BI7" s="3">
        <v>0.05</v>
      </c>
      <c r="BJ7" s="3" t="s">
        <v>86</v>
      </c>
      <c r="BK7" s="3" t="s">
        <v>86</v>
      </c>
      <c r="BL7" s="3" t="s">
        <v>86</v>
      </c>
      <c r="BM7" s="3" t="s">
        <v>86</v>
      </c>
      <c r="BN7" s="3" t="s">
        <v>86</v>
      </c>
      <c r="BO7" s="3" t="s">
        <v>86</v>
      </c>
      <c r="BP7" s="3" t="s">
        <v>86</v>
      </c>
      <c r="BQ7" s="3" t="s">
        <v>86</v>
      </c>
      <c r="BR7" s="3">
        <v>0.51575187832910507</v>
      </c>
      <c r="BS7" s="3">
        <v>0.51575187832910507</v>
      </c>
      <c r="BT7" s="3" t="s">
        <v>86</v>
      </c>
      <c r="BU7" s="3" t="s">
        <v>86</v>
      </c>
      <c r="BV7" s="3" t="s">
        <v>86</v>
      </c>
      <c r="BW7" s="3" t="s">
        <v>86</v>
      </c>
      <c r="BX7" s="3">
        <v>0</v>
      </c>
      <c r="BY7" s="3" t="s">
        <v>86</v>
      </c>
      <c r="BZ7" s="3" t="s">
        <v>86</v>
      </c>
    </row>
    <row r="8" spans="1:78" s="3" customFormat="1" x14ac:dyDescent="0.35">
      <c r="A8" s="3" t="s">
        <v>94</v>
      </c>
      <c r="B8" s="3" t="s">
        <v>84</v>
      </c>
      <c r="C8" s="3">
        <v>8</v>
      </c>
      <c r="D8" s="3" t="s">
        <v>85</v>
      </c>
      <c r="E8" s="3">
        <v>7.75</v>
      </c>
      <c r="F8" s="3">
        <v>98.416667000000004</v>
      </c>
      <c r="G8" s="3">
        <v>1</v>
      </c>
      <c r="H8" s="3">
        <v>4490</v>
      </c>
      <c r="I8" s="3">
        <v>78.87331614684399</v>
      </c>
      <c r="J8" s="3">
        <v>4681.5</v>
      </c>
      <c r="K8" s="3">
        <v>4951</v>
      </c>
      <c r="L8" s="3">
        <v>4412</v>
      </c>
      <c r="M8" s="3" t="s">
        <v>102</v>
      </c>
      <c r="N8" s="3" t="s">
        <v>86</v>
      </c>
      <c r="O8" s="3" t="s">
        <v>86</v>
      </c>
      <c r="P8" s="3" t="s">
        <v>86</v>
      </c>
      <c r="Q8" s="3" t="s">
        <v>86</v>
      </c>
      <c r="R8" s="3" t="s">
        <v>86</v>
      </c>
      <c r="S8" s="3" t="s">
        <v>86</v>
      </c>
      <c r="T8" s="3" t="s">
        <v>87</v>
      </c>
      <c r="U8" s="3" t="s">
        <v>86</v>
      </c>
      <c r="V8" s="3" t="s">
        <v>86</v>
      </c>
      <c r="W8" s="3" t="s">
        <v>86</v>
      </c>
      <c r="X8" s="3" t="s">
        <v>86</v>
      </c>
      <c r="Y8" s="3">
        <v>0.01</v>
      </c>
      <c r="Z8" s="3" t="s">
        <v>86</v>
      </c>
      <c r="AA8" s="3" t="s">
        <v>86</v>
      </c>
      <c r="AB8" s="3" t="s">
        <v>86</v>
      </c>
      <c r="AC8" s="3">
        <v>0.5</v>
      </c>
      <c r="AD8" s="3">
        <v>0.03</v>
      </c>
      <c r="AE8" s="3" t="s">
        <v>86</v>
      </c>
      <c r="AF8" s="3">
        <v>0.1</v>
      </c>
      <c r="AG8" s="3" t="s">
        <v>86</v>
      </c>
      <c r="AH8" s="3" t="s">
        <v>86</v>
      </c>
      <c r="AI8" s="3" t="s">
        <v>86</v>
      </c>
      <c r="AJ8" s="3" t="s">
        <v>86</v>
      </c>
      <c r="AK8" s="3" t="s">
        <v>86</v>
      </c>
      <c r="AL8" s="3">
        <v>-3.3604774269689996E-2</v>
      </c>
      <c r="AM8" s="3" t="s">
        <v>88</v>
      </c>
      <c r="AN8" s="3">
        <v>0.51088159097779207</v>
      </c>
      <c r="AO8" s="3">
        <v>0.51088159097779207</v>
      </c>
      <c r="AP8" s="3">
        <v>-1.3191353754999999</v>
      </c>
      <c r="AQ8" s="3" t="s">
        <v>86</v>
      </c>
      <c r="AR8" s="3" t="s">
        <v>86</v>
      </c>
      <c r="AS8" s="3">
        <v>-0.78895819439199999</v>
      </c>
      <c r="AT8" s="3">
        <v>-0.71420588356199999</v>
      </c>
      <c r="AU8" s="3">
        <v>-5.35342012231E-3</v>
      </c>
      <c r="AV8" s="3">
        <v>0.70349904331799995</v>
      </c>
      <c r="AW8" s="3">
        <v>0.80025216774100005</v>
      </c>
      <c r="AX8" s="3" t="s">
        <v>86</v>
      </c>
      <c r="AY8" s="3" t="s">
        <v>86</v>
      </c>
      <c r="AZ8" s="3">
        <v>1.3329817693499999</v>
      </c>
      <c r="BA8" s="4">
        <v>-1</v>
      </c>
      <c r="BB8" s="3">
        <v>1</v>
      </c>
      <c r="BC8" s="3" t="s">
        <v>99</v>
      </c>
      <c r="BD8" s="3" t="s">
        <v>100</v>
      </c>
      <c r="BE8" s="3" t="s">
        <v>101</v>
      </c>
      <c r="BF8" s="3" t="s">
        <v>86</v>
      </c>
      <c r="BG8" s="3" t="s">
        <v>86</v>
      </c>
      <c r="BH8" s="3">
        <v>0.05</v>
      </c>
      <c r="BI8" s="3">
        <v>0.05</v>
      </c>
      <c r="BJ8" s="3" t="s">
        <v>86</v>
      </c>
      <c r="BK8" s="3" t="s">
        <v>86</v>
      </c>
      <c r="BL8" s="3" t="s">
        <v>86</v>
      </c>
      <c r="BM8" s="3" t="s">
        <v>86</v>
      </c>
      <c r="BN8" s="3" t="s">
        <v>86</v>
      </c>
      <c r="BO8" s="3" t="s">
        <v>86</v>
      </c>
      <c r="BP8" s="3" t="s">
        <v>86</v>
      </c>
      <c r="BQ8" s="3" t="s">
        <v>86</v>
      </c>
      <c r="BR8" s="3">
        <v>0.51575187832910507</v>
      </c>
      <c r="BS8" s="3">
        <v>0.51575187832910507</v>
      </c>
      <c r="BT8" s="3" t="s">
        <v>86</v>
      </c>
      <c r="BU8" s="3" t="s">
        <v>86</v>
      </c>
      <c r="BV8" s="3" t="s">
        <v>86</v>
      </c>
      <c r="BW8" s="3" t="s">
        <v>86</v>
      </c>
      <c r="BX8" s="3">
        <v>0</v>
      </c>
      <c r="BY8" s="3" t="s">
        <v>86</v>
      </c>
      <c r="BZ8" s="3" t="s">
        <v>86</v>
      </c>
    </row>
    <row r="9" spans="1:78" x14ac:dyDescent="0.35">
      <c r="A9" t="s">
        <v>95</v>
      </c>
      <c r="B9" t="s">
        <v>84</v>
      </c>
      <c r="C9">
        <v>8</v>
      </c>
      <c r="D9" t="s">
        <v>85</v>
      </c>
      <c r="E9">
        <v>7.75</v>
      </c>
      <c r="F9">
        <v>98.416667000000004</v>
      </c>
      <c r="G9">
        <v>1</v>
      </c>
      <c r="H9">
        <v>3735</v>
      </c>
      <c r="I9">
        <v>78.87331614684399</v>
      </c>
      <c r="J9">
        <v>3694.5</v>
      </c>
      <c r="K9">
        <v>3964</v>
      </c>
      <c r="L9">
        <v>3425</v>
      </c>
      <c r="M9" s="3" t="s">
        <v>102</v>
      </c>
      <c r="N9" t="s">
        <v>86</v>
      </c>
      <c r="O9" t="s">
        <v>86</v>
      </c>
      <c r="P9" t="s">
        <v>86</v>
      </c>
      <c r="Q9" t="s">
        <v>86</v>
      </c>
      <c r="R9" t="s">
        <v>86</v>
      </c>
      <c r="S9" t="s">
        <v>86</v>
      </c>
      <c r="T9" t="s">
        <v>87</v>
      </c>
      <c r="U9" t="s">
        <v>86</v>
      </c>
      <c r="V9" t="s">
        <v>86</v>
      </c>
      <c r="W9" t="s">
        <v>86</v>
      </c>
      <c r="X9" t="s">
        <v>86</v>
      </c>
      <c r="Y9">
        <v>0.01</v>
      </c>
      <c r="Z9" t="s">
        <v>86</v>
      </c>
      <c r="AA9" t="s">
        <v>86</v>
      </c>
      <c r="AB9" t="s">
        <v>86</v>
      </c>
      <c r="AC9">
        <v>0.5</v>
      </c>
      <c r="AD9">
        <v>0.03</v>
      </c>
      <c r="AE9" t="s">
        <v>86</v>
      </c>
      <c r="AF9">
        <v>0.1</v>
      </c>
      <c r="AG9" t="s">
        <v>86</v>
      </c>
      <c r="AH9" t="s">
        <v>86</v>
      </c>
      <c r="AI9" t="s">
        <v>86</v>
      </c>
      <c r="AJ9" t="s">
        <v>86</v>
      </c>
      <c r="AK9" t="s">
        <v>86</v>
      </c>
      <c r="AL9">
        <v>-0.31360477426969002</v>
      </c>
      <c r="AM9" t="s">
        <v>88</v>
      </c>
      <c r="AN9">
        <v>0.51088159097779207</v>
      </c>
      <c r="AO9">
        <v>0.51088159097779207</v>
      </c>
      <c r="AP9">
        <v>-1.3191353754999999</v>
      </c>
      <c r="AQ9" t="s">
        <v>86</v>
      </c>
      <c r="AR9" t="s">
        <v>86</v>
      </c>
      <c r="AS9">
        <v>-0.78895819439199999</v>
      </c>
      <c r="AT9">
        <v>-0.71420588356199999</v>
      </c>
      <c r="AU9">
        <v>-5.35342012231E-3</v>
      </c>
      <c r="AV9">
        <v>0.70349904331799995</v>
      </c>
      <c r="AW9">
        <v>0.80025216774100005</v>
      </c>
      <c r="AX9" t="s">
        <v>86</v>
      </c>
      <c r="AY9" t="s">
        <v>86</v>
      </c>
      <c r="AZ9">
        <v>1.3329817693499999</v>
      </c>
      <c r="BA9">
        <v>-1</v>
      </c>
      <c r="BB9">
        <v>1</v>
      </c>
      <c r="BC9" t="s">
        <v>99</v>
      </c>
      <c r="BD9" t="s">
        <v>100</v>
      </c>
      <c r="BE9" t="s">
        <v>101</v>
      </c>
      <c r="BF9" t="s">
        <v>86</v>
      </c>
      <c r="BG9" t="s">
        <v>86</v>
      </c>
      <c r="BH9">
        <v>0.05</v>
      </c>
      <c r="BI9">
        <v>0.05</v>
      </c>
      <c r="BJ9" t="s">
        <v>86</v>
      </c>
      <c r="BK9" t="s">
        <v>86</v>
      </c>
      <c r="BL9" t="s">
        <v>86</v>
      </c>
      <c r="BM9" t="s">
        <v>86</v>
      </c>
      <c r="BN9" t="s">
        <v>86</v>
      </c>
      <c r="BO9" t="s">
        <v>86</v>
      </c>
      <c r="BP9" t="s">
        <v>86</v>
      </c>
      <c r="BQ9" t="s">
        <v>86</v>
      </c>
      <c r="BR9">
        <v>0.51575187832910507</v>
      </c>
      <c r="BS9">
        <v>0.51575187832910507</v>
      </c>
      <c r="BT9" t="s">
        <v>86</v>
      </c>
      <c r="BU9" t="s">
        <v>86</v>
      </c>
      <c r="BV9" t="s">
        <v>86</v>
      </c>
      <c r="BW9" t="s">
        <v>86</v>
      </c>
      <c r="BX9">
        <v>0</v>
      </c>
      <c r="BY9" t="s">
        <v>86</v>
      </c>
      <c r="BZ9" t="s">
        <v>86</v>
      </c>
    </row>
    <row r="10" spans="1:78" x14ac:dyDescent="0.35">
      <c r="A10" t="s">
        <v>96</v>
      </c>
      <c r="B10" t="s">
        <v>84</v>
      </c>
      <c r="C10">
        <v>8</v>
      </c>
      <c r="D10" t="s">
        <v>85</v>
      </c>
      <c r="E10">
        <v>7.75</v>
      </c>
      <c r="F10">
        <v>98.416667000000004</v>
      </c>
      <c r="G10">
        <v>1</v>
      </c>
      <c r="H10">
        <v>3620</v>
      </c>
      <c r="I10">
        <v>75.822160349069449</v>
      </c>
      <c r="J10">
        <v>3570</v>
      </c>
      <c r="K10">
        <v>3824</v>
      </c>
      <c r="L10">
        <v>3316</v>
      </c>
      <c r="M10" s="3" t="s">
        <v>102</v>
      </c>
      <c r="N10" t="s">
        <v>86</v>
      </c>
      <c r="O10" t="s">
        <v>86</v>
      </c>
      <c r="P10" t="s">
        <v>86</v>
      </c>
      <c r="Q10" t="s">
        <v>86</v>
      </c>
      <c r="R10" t="s">
        <v>86</v>
      </c>
      <c r="S10" t="s">
        <v>86</v>
      </c>
      <c r="T10" t="s">
        <v>87</v>
      </c>
      <c r="U10" t="s">
        <v>86</v>
      </c>
      <c r="V10" t="s">
        <v>86</v>
      </c>
      <c r="W10" t="s">
        <v>86</v>
      </c>
      <c r="X10" t="s">
        <v>86</v>
      </c>
      <c r="Y10">
        <v>0.01</v>
      </c>
      <c r="Z10" t="s">
        <v>86</v>
      </c>
      <c r="AA10" t="s">
        <v>86</v>
      </c>
      <c r="AB10" t="s">
        <v>86</v>
      </c>
      <c r="AC10">
        <v>0.5</v>
      </c>
      <c r="AD10">
        <v>0.03</v>
      </c>
      <c r="AE10" t="s">
        <v>86</v>
      </c>
      <c r="AF10">
        <v>0.1</v>
      </c>
      <c r="AG10" t="s">
        <v>86</v>
      </c>
      <c r="AH10" t="s">
        <v>86</v>
      </c>
      <c r="AI10" t="s">
        <v>86</v>
      </c>
      <c r="AJ10" t="s">
        <v>86</v>
      </c>
      <c r="AK10" t="s">
        <v>86</v>
      </c>
      <c r="AL10">
        <v>-0.17360477426969001</v>
      </c>
      <c r="AM10" t="s">
        <v>88</v>
      </c>
      <c r="AN10">
        <v>0.51088159097779207</v>
      </c>
      <c r="AO10">
        <v>0.51088159097779207</v>
      </c>
      <c r="AP10">
        <v>-1.3191353754999999</v>
      </c>
      <c r="AQ10" t="s">
        <v>86</v>
      </c>
      <c r="AR10" t="s">
        <v>86</v>
      </c>
      <c r="AS10">
        <v>-0.78895819439199999</v>
      </c>
      <c r="AT10">
        <v>-0.71420588356199999</v>
      </c>
      <c r="AU10">
        <v>-5.35342012231E-3</v>
      </c>
      <c r="AV10">
        <v>0.70349904331799995</v>
      </c>
      <c r="AW10">
        <v>0.80025216774100005</v>
      </c>
      <c r="AX10" t="s">
        <v>86</v>
      </c>
      <c r="AY10" t="s">
        <v>86</v>
      </c>
      <c r="AZ10">
        <v>1.3329817693499999</v>
      </c>
      <c r="BA10">
        <v>-1</v>
      </c>
      <c r="BB10">
        <v>1</v>
      </c>
      <c r="BC10" t="s">
        <v>99</v>
      </c>
      <c r="BD10" t="s">
        <v>100</v>
      </c>
      <c r="BE10" t="s">
        <v>101</v>
      </c>
      <c r="BF10" t="s">
        <v>86</v>
      </c>
      <c r="BG10" t="s">
        <v>86</v>
      </c>
      <c r="BH10">
        <v>0.05</v>
      </c>
      <c r="BI10">
        <v>0.05</v>
      </c>
      <c r="BJ10" t="s">
        <v>86</v>
      </c>
      <c r="BK10" t="s">
        <v>86</v>
      </c>
      <c r="BL10" t="s">
        <v>86</v>
      </c>
      <c r="BM10" t="s">
        <v>86</v>
      </c>
      <c r="BN10" t="s">
        <v>86</v>
      </c>
      <c r="BO10" t="s">
        <v>86</v>
      </c>
      <c r="BP10" t="s">
        <v>86</v>
      </c>
      <c r="BQ10" t="s">
        <v>86</v>
      </c>
      <c r="BR10">
        <v>0.51575187832910507</v>
      </c>
      <c r="BS10">
        <v>0.51575187832910507</v>
      </c>
      <c r="BT10" t="s">
        <v>86</v>
      </c>
      <c r="BU10" t="s">
        <v>86</v>
      </c>
      <c r="BV10" t="s">
        <v>86</v>
      </c>
      <c r="BW10" t="s">
        <v>86</v>
      </c>
      <c r="BX10">
        <v>0</v>
      </c>
      <c r="BY10" t="s">
        <v>86</v>
      </c>
      <c r="BZ10" t="s">
        <v>86</v>
      </c>
    </row>
    <row r="11" spans="1:78" x14ac:dyDescent="0.35">
      <c r="A11" t="s">
        <v>97</v>
      </c>
      <c r="B11" t="s">
        <v>84</v>
      </c>
      <c r="C11">
        <v>8</v>
      </c>
      <c r="D11" t="s">
        <v>85</v>
      </c>
      <c r="E11">
        <v>7.75</v>
      </c>
      <c r="F11">
        <v>98.416667000000004</v>
      </c>
      <c r="G11">
        <v>1</v>
      </c>
      <c r="H11">
        <v>2815</v>
      </c>
      <c r="I11">
        <v>75.822160349069449</v>
      </c>
      <c r="J11">
        <v>2551.5</v>
      </c>
      <c r="K11">
        <v>2786</v>
      </c>
      <c r="L11">
        <v>2317</v>
      </c>
      <c r="M11" s="3" t="s">
        <v>102</v>
      </c>
      <c r="N11" t="s">
        <v>86</v>
      </c>
      <c r="O11" t="s">
        <v>86</v>
      </c>
      <c r="P11" t="s">
        <v>86</v>
      </c>
      <c r="Q11" t="s">
        <v>86</v>
      </c>
      <c r="R11" t="s">
        <v>86</v>
      </c>
      <c r="S11" t="s">
        <v>86</v>
      </c>
      <c r="T11" t="s">
        <v>87</v>
      </c>
      <c r="U11" t="s">
        <v>86</v>
      </c>
      <c r="V11" t="s">
        <v>86</v>
      </c>
      <c r="W11" t="s">
        <v>86</v>
      </c>
      <c r="X11" t="s">
        <v>86</v>
      </c>
      <c r="Y11">
        <v>0.01</v>
      </c>
      <c r="Z11" t="s">
        <v>86</v>
      </c>
      <c r="AA11" t="s">
        <v>86</v>
      </c>
      <c r="AB11" t="s">
        <v>86</v>
      </c>
      <c r="AC11">
        <v>0.5</v>
      </c>
      <c r="AD11">
        <v>0.03</v>
      </c>
      <c r="AE11" t="s">
        <v>86</v>
      </c>
      <c r="AF11">
        <v>0.1</v>
      </c>
      <c r="AG11" t="s">
        <v>86</v>
      </c>
      <c r="AH11" t="s">
        <v>86</v>
      </c>
      <c r="AI11" t="s">
        <v>86</v>
      </c>
      <c r="AJ11" t="s">
        <v>86</v>
      </c>
      <c r="AK11" t="s">
        <v>86</v>
      </c>
      <c r="AL11">
        <v>-0.33360477426968999</v>
      </c>
      <c r="AM11" t="s">
        <v>88</v>
      </c>
      <c r="AN11">
        <v>0.51088159097779207</v>
      </c>
      <c r="AO11">
        <v>0.51088159097779207</v>
      </c>
      <c r="AP11">
        <v>-1.3191353754999999</v>
      </c>
      <c r="AQ11" t="s">
        <v>86</v>
      </c>
      <c r="AR11" t="s">
        <v>86</v>
      </c>
      <c r="AS11">
        <v>-0.78895819439199999</v>
      </c>
      <c r="AT11">
        <v>-0.71420588356199999</v>
      </c>
      <c r="AU11">
        <v>-5.35342012231E-3</v>
      </c>
      <c r="AV11">
        <v>0.70349904331799995</v>
      </c>
      <c r="AW11">
        <v>0.80025216774100005</v>
      </c>
      <c r="AX11" t="s">
        <v>86</v>
      </c>
      <c r="AY11" t="s">
        <v>86</v>
      </c>
      <c r="AZ11">
        <v>1.3329817693499999</v>
      </c>
      <c r="BA11">
        <v>-1</v>
      </c>
      <c r="BB11">
        <v>1</v>
      </c>
      <c r="BC11" t="s">
        <v>99</v>
      </c>
      <c r="BD11" t="s">
        <v>100</v>
      </c>
      <c r="BE11" t="s">
        <v>101</v>
      </c>
      <c r="BF11" t="s">
        <v>86</v>
      </c>
      <c r="BG11" t="s">
        <v>86</v>
      </c>
      <c r="BH11">
        <v>0.05</v>
      </c>
      <c r="BI11">
        <v>0.05</v>
      </c>
      <c r="BJ11" t="s">
        <v>86</v>
      </c>
      <c r="BK11" t="s">
        <v>86</v>
      </c>
      <c r="BL11" t="s">
        <v>86</v>
      </c>
      <c r="BM11" t="s">
        <v>86</v>
      </c>
      <c r="BN11" t="s">
        <v>86</v>
      </c>
      <c r="BO11" t="s">
        <v>86</v>
      </c>
      <c r="BP11" t="s">
        <v>86</v>
      </c>
      <c r="BQ11" t="s">
        <v>86</v>
      </c>
      <c r="BR11">
        <v>0.51575187832910507</v>
      </c>
      <c r="BS11">
        <v>0.51575187832910507</v>
      </c>
      <c r="BT11" t="s">
        <v>86</v>
      </c>
      <c r="BU11" t="s">
        <v>86</v>
      </c>
      <c r="BV11" t="s">
        <v>86</v>
      </c>
      <c r="BW11" t="s">
        <v>86</v>
      </c>
      <c r="BX11">
        <v>0</v>
      </c>
      <c r="BY11" t="s">
        <v>86</v>
      </c>
      <c r="BZ11" t="s">
        <v>86</v>
      </c>
    </row>
    <row r="12" spans="1:78" x14ac:dyDescent="0.35">
      <c r="A12" t="s">
        <v>98</v>
      </c>
      <c r="B12" t="s">
        <v>84</v>
      </c>
      <c r="C12">
        <v>8</v>
      </c>
      <c r="D12" t="s">
        <v>85</v>
      </c>
      <c r="E12">
        <v>7.75</v>
      </c>
      <c r="F12">
        <v>98.416667000000004</v>
      </c>
      <c r="G12">
        <v>1</v>
      </c>
      <c r="H12">
        <v>2600</v>
      </c>
      <c r="I12">
        <v>75.822160349069449</v>
      </c>
      <c r="J12">
        <v>2344</v>
      </c>
      <c r="K12">
        <v>2643</v>
      </c>
      <c r="L12">
        <v>2045</v>
      </c>
      <c r="M12" s="3" t="s">
        <v>102</v>
      </c>
      <c r="N12" t="s">
        <v>86</v>
      </c>
      <c r="O12" t="s">
        <v>86</v>
      </c>
      <c r="P12" t="s">
        <v>86</v>
      </c>
      <c r="Q12" t="s">
        <v>86</v>
      </c>
      <c r="R12" t="s">
        <v>86</v>
      </c>
      <c r="S12" t="s">
        <v>86</v>
      </c>
      <c r="T12" t="s">
        <v>87</v>
      </c>
      <c r="U12" t="s">
        <v>86</v>
      </c>
      <c r="V12" t="s">
        <v>86</v>
      </c>
      <c r="W12" t="s">
        <v>86</v>
      </c>
      <c r="X12" t="s">
        <v>86</v>
      </c>
      <c r="Y12">
        <v>0.01</v>
      </c>
      <c r="Z12" t="s">
        <v>86</v>
      </c>
      <c r="AA12" t="s">
        <v>86</v>
      </c>
      <c r="AB12" t="s">
        <v>86</v>
      </c>
      <c r="AC12">
        <v>0.5</v>
      </c>
      <c r="AD12">
        <v>0.03</v>
      </c>
      <c r="AE12" t="s">
        <v>86</v>
      </c>
      <c r="AF12">
        <v>0.1</v>
      </c>
      <c r="AG12" t="s">
        <v>86</v>
      </c>
      <c r="AH12" t="s">
        <v>86</v>
      </c>
      <c r="AI12" t="s">
        <v>86</v>
      </c>
      <c r="AJ12" t="s">
        <v>86</v>
      </c>
      <c r="AK12" t="s">
        <v>86</v>
      </c>
      <c r="AL12">
        <v>-0.44360477426968997</v>
      </c>
      <c r="AM12" t="s">
        <v>88</v>
      </c>
      <c r="AN12">
        <v>0.51088159097779207</v>
      </c>
      <c r="AO12">
        <v>0.51088159097779207</v>
      </c>
      <c r="AP12">
        <v>-1.3191353754999999</v>
      </c>
      <c r="AQ12" t="s">
        <v>86</v>
      </c>
      <c r="AR12" t="s">
        <v>86</v>
      </c>
      <c r="AS12">
        <v>-0.78895819439199999</v>
      </c>
      <c r="AT12">
        <v>-0.71420588356199999</v>
      </c>
      <c r="AU12">
        <v>-5.35342012231E-3</v>
      </c>
      <c r="AV12">
        <v>0.70349904331799995</v>
      </c>
      <c r="AW12">
        <v>0.80025216774100005</v>
      </c>
      <c r="AX12" t="s">
        <v>86</v>
      </c>
      <c r="AY12" t="s">
        <v>86</v>
      </c>
      <c r="AZ12">
        <v>1.3329817693499999</v>
      </c>
      <c r="BA12">
        <v>-1</v>
      </c>
      <c r="BB12">
        <v>1</v>
      </c>
      <c r="BC12" t="s">
        <v>99</v>
      </c>
      <c r="BD12" t="s">
        <v>100</v>
      </c>
      <c r="BE12" t="s">
        <v>101</v>
      </c>
      <c r="BF12" t="s">
        <v>86</v>
      </c>
      <c r="BG12" t="s">
        <v>86</v>
      </c>
      <c r="BH12">
        <v>0.05</v>
      </c>
      <c r="BI12">
        <v>0.05</v>
      </c>
      <c r="BJ12" t="s">
        <v>86</v>
      </c>
      <c r="BK12" t="s">
        <v>86</v>
      </c>
      <c r="BL12" t="s">
        <v>86</v>
      </c>
      <c r="BM12" t="s">
        <v>86</v>
      </c>
      <c r="BN12" t="s">
        <v>86</v>
      </c>
      <c r="BO12" t="s">
        <v>86</v>
      </c>
      <c r="BP12" t="s">
        <v>86</v>
      </c>
      <c r="BQ12" t="s">
        <v>86</v>
      </c>
      <c r="BR12">
        <v>0.51575187832910507</v>
      </c>
      <c r="BS12">
        <v>0.51575187832910507</v>
      </c>
      <c r="BT12" t="s">
        <v>86</v>
      </c>
      <c r="BU12" t="s">
        <v>86</v>
      </c>
      <c r="BV12" t="s">
        <v>86</v>
      </c>
      <c r="BW12" t="s">
        <v>86</v>
      </c>
      <c r="BX12">
        <v>0</v>
      </c>
      <c r="BY12" t="s">
        <v>86</v>
      </c>
      <c r="BZ12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9"/>
  <sheetViews>
    <sheetView workbookViewId="0">
      <selection activeCell="A2" sqref="A2:XFD9"/>
    </sheetView>
  </sheetViews>
  <sheetFormatPr baseColWidth="10" defaultColWidth="8.7265625" defaultRowHeight="14.5" x14ac:dyDescent="0.35"/>
  <cols>
    <col min="9" max="9" width="31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  <row r="5" spans="1:78" s="3" customFormat="1" x14ac:dyDescent="0.35">
      <c r="BA5" s="4"/>
    </row>
    <row r="6" spans="1:78" s="3" customFormat="1" x14ac:dyDescent="0.35">
      <c r="BA6" s="4"/>
    </row>
    <row r="7" spans="1:78" s="3" customFormat="1" x14ac:dyDescent="0.35">
      <c r="BA7" s="4"/>
    </row>
    <row r="8" spans="1:78" s="3" customFormat="1" x14ac:dyDescent="0.35">
      <c r="BA8" s="4"/>
    </row>
    <row r="9" spans="1:78" s="3" customFormat="1" x14ac:dyDescent="0.35">
      <c r="BA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"/>
  <sheetViews>
    <sheetView topLeftCell="AQ1" workbookViewId="0">
      <selection activeCell="AQ2" sqref="A2:XFD12"/>
    </sheetView>
  </sheetViews>
  <sheetFormatPr baseColWidth="10" defaultColWidth="8.7265625" defaultRowHeight="14.5" x14ac:dyDescent="0.35"/>
  <cols>
    <col min="40" max="40" width="32.7265625" bestFit="1" customWidth="1"/>
    <col min="41" max="41" width="32.453125" bestFit="1" customWidth="1"/>
  </cols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  <row r="2" spans="1:78" s="3" customFormat="1" x14ac:dyDescent="0.35">
      <c r="BA2" s="4"/>
    </row>
    <row r="3" spans="1:78" s="3" customFormat="1" x14ac:dyDescent="0.35">
      <c r="BA3" s="4"/>
    </row>
    <row r="4" spans="1:78" s="3" customFormat="1" x14ac:dyDescent="0.35">
      <c r="BA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"/>
  <sheetViews>
    <sheetView workbookViewId="0">
      <selection sqref="A1:XFD1"/>
    </sheetView>
  </sheetViews>
  <sheetFormatPr baseColWidth="10" defaultColWidth="8.7265625" defaultRowHeight="14.5" x14ac:dyDescent="0.35"/>
  <sheetData>
    <row r="1" spans="1:78" x14ac:dyDescent="0.3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51</v>
      </c>
      <c r="AY1" t="s">
        <v>52</v>
      </c>
      <c r="AZ1" t="s">
        <v>53</v>
      </c>
      <c r="BA1" s="1" t="s">
        <v>54</v>
      </c>
      <c r="BB1" t="s">
        <v>55</v>
      </c>
      <c r="BC1" t="s">
        <v>56</v>
      </c>
      <c r="BD1" t="s">
        <v>57</v>
      </c>
      <c r="BE1" t="s">
        <v>58</v>
      </c>
      <c r="BF1" t="s">
        <v>59</v>
      </c>
      <c r="BG1" t="s">
        <v>60</v>
      </c>
      <c r="BH1" t="s">
        <v>61</v>
      </c>
      <c r="BI1" t="s">
        <v>62</v>
      </c>
      <c r="BJ1" t="s">
        <v>63</v>
      </c>
      <c r="BK1" t="s">
        <v>64</v>
      </c>
      <c r="BL1" t="s">
        <v>65</v>
      </c>
      <c r="BM1" t="s">
        <v>66</v>
      </c>
      <c r="BN1" t="s">
        <v>67</v>
      </c>
      <c r="BO1" t="s">
        <v>68</v>
      </c>
      <c r="BP1" t="s">
        <v>69</v>
      </c>
      <c r="BQ1" t="s">
        <v>70</v>
      </c>
      <c r="BR1" t="s">
        <v>71</v>
      </c>
      <c r="BS1" t="s">
        <v>72</v>
      </c>
      <c r="BT1" t="s">
        <v>73</v>
      </c>
      <c r="BU1" t="s">
        <v>74</v>
      </c>
      <c r="BV1" t="s">
        <v>75</v>
      </c>
      <c r="BW1" t="s">
        <v>76</v>
      </c>
      <c r="BX1" t="s">
        <v>77</v>
      </c>
      <c r="BY1" t="s">
        <v>78</v>
      </c>
      <c r="BZ1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baseColWidth="10" defaultColWidth="8.7265625" defaultRowHeight="14.5" x14ac:dyDescent="0.35"/>
  <cols>
    <col min="1" max="1" width="10.54296875" bestFit="1" customWidth="1"/>
    <col min="2" max="2" width="33.54296875" bestFit="1" customWidth="1"/>
    <col min="4" max="4" width="15.54296875" bestFit="1" customWidth="1"/>
  </cols>
  <sheetData>
    <row r="1" spans="1:5" x14ac:dyDescent="0.35">
      <c r="A1" s="2" t="s">
        <v>0</v>
      </c>
      <c r="B1" s="2">
        <f>AVERAGE(MLI!E:E,TLI!E:E,SLI!E:E)</f>
        <v>7.75</v>
      </c>
      <c r="D1" t="s">
        <v>80</v>
      </c>
      <c r="E1">
        <f>STDEV(MLI!E:E,TLI!E:E,SLI!E:E)*111</f>
        <v>0</v>
      </c>
    </row>
    <row r="2" spans="1:5" x14ac:dyDescent="0.35">
      <c r="A2" s="2" t="s">
        <v>1</v>
      </c>
      <c r="B2" s="2">
        <f>AVERAGE(MLI!F:F,TLI!F:F,SLI!F:F)</f>
        <v>98.416666999999975</v>
      </c>
      <c r="D2" t="s">
        <v>80</v>
      </c>
      <c r="E2">
        <f>STDEV(MLI!F:F,TLI!F:F,SLI!F:F)*111</f>
        <v>3.3087923767108929E-12</v>
      </c>
    </row>
    <row r="3" spans="1:5" x14ac:dyDescent="0.35">
      <c r="A3" s="2" t="s">
        <v>81</v>
      </c>
      <c r="B3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MLI</vt:lpstr>
      <vt:lpstr>TLI</vt:lpstr>
      <vt:lpstr>SLI</vt:lpstr>
      <vt:lpstr>Rejected</vt:lpstr>
      <vt:lpstr>Info</vt:lpstr>
    </vt:vector>
  </TitlesOfParts>
  <Company>MARUM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Rovere</dc:creator>
  <cp:lastModifiedBy>mbender</cp:lastModifiedBy>
  <dcterms:created xsi:type="dcterms:W3CDTF">2018-09-06T12:06:45Z</dcterms:created>
  <dcterms:modified xsi:type="dcterms:W3CDTF">2018-09-13T15:32:11Z</dcterms:modified>
</cp:coreProperties>
</file>