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M-Paper_geändert\Subregion 5b\"/>
    </mc:Choice>
  </mc:AlternateContent>
  <bookViews>
    <workbookView xWindow="0" yWindow="0" windowWidth="28800" windowHeight="12300" activeTab="1"/>
  </bookViews>
  <sheets>
    <sheet name="MLI" sheetId="1" r:id="rId1"/>
    <sheet name="TLI" sheetId="7" r:id="rId2"/>
    <sheet name="SLI" sheetId="6" r:id="rId3"/>
    <sheet name="Rejected" sheetId="8" r:id="rId4"/>
    <sheet name="Info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2" l="1"/>
  <c r="B2" i="2"/>
  <c r="E1" i="2"/>
  <c r="B1" i="2"/>
</calcChain>
</file>

<file path=xl/sharedStrings.xml><?xml version="1.0" encoding="utf-8"?>
<sst xmlns="http://schemas.openxmlformats.org/spreadsheetml/2006/main" count="656" uniqueCount="122">
  <si>
    <t>Lat</t>
  </si>
  <si>
    <t>Long</t>
  </si>
  <si>
    <t>Unique sample ID</t>
  </si>
  <si>
    <t>Reference</t>
  </si>
  <si>
    <t>Region code</t>
  </si>
  <si>
    <t>Sub-region</t>
  </si>
  <si>
    <t>Latitude</t>
  </si>
  <si>
    <t>Longitude</t>
  </si>
  <si>
    <t>Dating method</t>
  </si>
  <si>
    <t>Corrected age       (14C a BP)</t>
  </si>
  <si>
    <t>Corrected age uncertainty (14C a)</t>
  </si>
  <si>
    <t>Age                   (cal a BP)</t>
  </si>
  <si>
    <t>Age 2σ Uncertainty +              (cal a)</t>
  </si>
  <si>
    <t>Age 2σ Uncertainty  -                (cal a)</t>
  </si>
  <si>
    <t>Dated facies</t>
  </si>
  <si>
    <t>Overburden facies (nearest layer)</t>
  </si>
  <si>
    <t>Underlying facies (nearest layer)</t>
  </si>
  <si>
    <t>Tendency</t>
  </si>
  <si>
    <t>Sample depth/ Overburden thickness (m)</t>
  </si>
  <si>
    <t>Depth to consolidated substrate (m)</t>
  </si>
  <si>
    <t>Intercalated</t>
  </si>
  <si>
    <t>Sampling method</t>
  </si>
  <si>
    <t>Sample thickness (m)</t>
  </si>
  <si>
    <t>Sample thickness type</t>
  </si>
  <si>
    <t>Corrected sample thickness (m)</t>
  </si>
  <si>
    <t>Sample thickness uncertainty       (m)</t>
  </si>
  <si>
    <t xml:space="preserve">Sampling uncertainty     (m) </t>
  </si>
  <si>
    <t xml:space="preserve">Core shortening/stretching uncertainty      (m) </t>
  </si>
  <si>
    <t xml:space="preserve">Non-vertical drilling uncertainty      (m) </t>
  </si>
  <si>
    <t>Tidal uncertainty (m)</t>
  </si>
  <si>
    <t>Water depth uncertainty           (m)</t>
  </si>
  <si>
    <t>Leveling uncertainty (m)</t>
  </si>
  <si>
    <t>(d)GPS or RTK uncertainty (m)</t>
  </si>
  <si>
    <t>Benchmark uncertainty (m)</t>
  </si>
  <si>
    <t>Vegetation zone uncertainty (m)</t>
  </si>
  <si>
    <t>Map uncertainty (m)</t>
  </si>
  <si>
    <t>DEM uncertainty (m)</t>
  </si>
  <si>
    <t>Orthometric sample elevation (m)</t>
  </si>
  <si>
    <t xml:space="preserve">Orthometric datum or MSL epoch </t>
  </si>
  <si>
    <t>Sample elevation (m MSL)</t>
  </si>
  <si>
    <t>Sample elevation type</t>
  </si>
  <si>
    <t>Sample elevation uncertainty + (m)</t>
  </si>
  <si>
    <t>Sample elevation uncertainty - (m)</t>
  </si>
  <si>
    <t>LAT (m MSL)</t>
  </si>
  <si>
    <t>MLWS (m MSL)</t>
  </si>
  <si>
    <t>MLWN (m MSL)</t>
  </si>
  <si>
    <t>MLLW (m MSL)</t>
  </si>
  <si>
    <t>MLW    (m MSL)</t>
  </si>
  <si>
    <t>MTL     (m MSL)</t>
  </si>
  <si>
    <t>MHW     (m MSL)</t>
  </si>
  <si>
    <t>MHHW (m MSL)</t>
  </si>
  <si>
    <t>MHWN (m MSL)</t>
  </si>
  <si>
    <t>MHWS (m MSL)</t>
  </si>
  <si>
    <t>HAT (m MSL)</t>
  </si>
  <si>
    <t>Type</t>
  </si>
  <si>
    <t>Primary indicator type</t>
  </si>
  <si>
    <t>Secondary indicator type</t>
  </si>
  <si>
    <t>Supporting evidence</t>
  </si>
  <si>
    <t xml:space="preserve">Sample indicative meaning </t>
  </si>
  <si>
    <t>Reference water level   (m MSL)</t>
  </si>
  <si>
    <t>Indicative range uncertainty  (m)</t>
  </si>
  <si>
    <t>RWL  modeling uncertainty (m)</t>
  </si>
  <si>
    <t>IR modeling uncertainty (m)</t>
  </si>
  <si>
    <t>Paleotide-corrected RWL      (m MSL) (if any)</t>
  </si>
  <si>
    <t>Paleotide-corrected indicative range          (m)           (if any)</t>
  </si>
  <si>
    <t>Paleo indicative range change uncertainty    (m)             (if any)</t>
  </si>
  <si>
    <t>Compaction correction (if any)</t>
  </si>
  <si>
    <t>Compaction correction uncertainty           (if any)</t>
  </si>
  <si>
    <t>Tectonic correction (m/ka)     (if any)</t>
  </si>
  <si>
    <t>Tectonic correction uncertainty (m/ka)         (if any)</t>
  </si>
  <si>
    <t>RSL (m)</t>
  </si>
  <si>
    <t>RSL 2σ Uncertainty + (m)</t>
  </si>
  <si>
    <t>RSL 2σ Uncertainty - (m)</t>
  </si>
  <si>
    <t>Corrected RSL       (m)           (if any)</t>
  </si>
  <si>
    <t>Corrected RSL uncertainty + (m)                 (if any)</t>
  </si>
  <si>
    <t>Corrected RSL uncertainty - (m)              (if any)</t>
  </si>
  <si>
    <t>Correction type            (if any)</t>
  </si>
  <si>
    <t>Reject</t>
  </si>
  <si>
    <t>Why rejected?</t>
  </si>
  <si>
    <t>Notes</t>
  </si>
  <si>
    <t>Control Std [km]</t>
  </si>
  <si>
    <t>Graph title</t>
  </si>
  <si>
    <t>Tjia et al 1992</t>
  </si>
  <si>
    <t>SLCC710</t>
  </si>
  <si>
    <t>Tjia et al. 1992</t>
  </si>
  <si>
    <t>Teluk Batik</t>
  </si>
  <si>
    <t>oyster in growth position attached to granite</t>
  </si>
  <si>
    <t>n/a</t>
  </si>
  <si>
    <t>n/A</t>
  </si>
  <si>
    <t>below MTL</t>
  </si>
  <si>
    <t>above the top limit of living oysters= similar to the high tide position</t>
  </si>
  <si>
    <t>SLCC711</t>
  </si>
  <si>
    <t>Jeram, Selangor</t>
  </si>
  <si>
    <t>molluscs embedded in carbonaceous clay on the beach</t>
  </si>
  <si>
    <t>above high tide</t>
  </si>
  <si>
    <t>SLCC712</t>
  </si>
  <si>
    <t>Tanjung Birah, Pulau Tioman</t>
  </si>
  <si>
    <t>calcareous beachrock ( a breccia of metavolcanic fragments)</t>
  </si>
  <si>
    <t>above  high tide</t>
  </si>
  <si>
    <t>SLCC713</t>
  </si>
  <si>
    <t>Tanjung Gerenggan, Pulau Tioman</t>
  </si>
  <si>
    <t>similar calcareous beachrock (breccia) filling crevices between large boulders</t>
  </si>
  <si>
    <t>above top limit of live comb-like oysters</t>
  </si>
  <si>
    <t>SLCC714</t>
  </si>
  <si>
    <t>Gumia, Terengganu</t>
  </si>
  <si>
    <t>coral from current abrasion platform</t>
  </si>
  <si>
    <t>no elevation</t>
  </si>
  <si>
    <t>SLCC715</t>
  </si>
  <si>
    <t>Pulau Kapas</t>
  </si>
  <si>
    <t>coral fragments from a borehole</t>
  </si>
  <si>
    <t>below high tide</t>
  </si>
  <si>
    <t>SLCC716</t>
  </si>
  <si>
    <t>Bukit Keluang</t>
  </si>
  <si>
    <t>oysters in growth position attached to mesozoic conglomerate outcrop</t>
  </si>
  <si>
    <t>marine limiting</t>
  </si>
  <si>
    <t xml:space="preserve">oyster in growth position attached to granite 0.45 m above the top limit of living oysters. </t>
  </si>
  <si>
    <t>molluscs embedded in carbonaceous clay</t>
  </si>
  <si>
    <t>beach rock, calcareous (breccia of metavolcanic fragments) collected from a position 1.5 m above high tide; conservatively we interpred it as subtidal beachrock</t>
  </si>
  <si>
    <t>beach rock, calcareous (breccia) filling crevices between large boulders; conservatively we interpred it as subtidal beachrock</t>
  </si>
  <si>
    <t>coral fragments, taxa unspecified, collected from a borehole at 1.5 m below current high tide.</t>
  </si>
  <si>
    <t xml:space="preserve">coral, taxa unspecified, platform slopes down further out and grades into a live coral </t>
  </si>
  <si>
    <t>oyster in growth position attached to Mesozoic conglomerate outcrop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</si>
</sst>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/>
    <xf numFmtId="0" fontId="2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6"/>
  <sheetViews>
    <sheetView workbookViewId="0">
      <selection activeCell="A2" sqref="A2:XFD6"/>
    </sheetView>
  </sheetViews>
  <sheetFormatPr baseColWidth="10" defaultColWidth="8.7265625" defaultRowHeight="14.5" x14ac:dyDescent="0.35"/>
  <cols>
    <col min="2" max="2" width="19.7265625" bestFit="1" customWidth="1"/>
  </cols>
  <sheetData>
    <row r="1" spans="1:78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s="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</row>
    <row r="2" spans="1:78" s="3" customFormat="1" x14ac:dyDescent="0.35">
      <c r="A2" s="3" t="s">
        <v>83</v>
      </c>
      <c r="B2" s="3" t="s">
        <v>84</v>
      </c>
      <c r="C2" s="3">
        <v>8</v>
      </c>
      <c r="D2" s="3" t="s">
        <v>85</v>
      </c>
      <c r="E2" s="3">
        <v>4.1833330000000002</v>
      </c>
      <c r="F2" s="3">
        <v>100.6</v>
      </c>
      <c r="G2" s="3">
        <v>1</v>
      </c>
      <c r="H2" s="3">
        <v>865</v>
      </c>
      <c r="I2" s="3">
        <v>80</v>
      </c>
      <c r="J2" s="3">
        <v>891.5</v>
      </c>
      <c r="K2" s="3">
        <v>1137</v>
      </c>
      <c r="L2" s="3">
        <v>646</v>
      </c>
      <c r="M2" s="3" t="s">
        <v>86</v>
      </c>
      <c r="N2" s="3" t="s">
        <v>87</v>
      </c>
      <c r="O2" s="3" t="s">
        <v>87</v>
      </c>
      <c r="P2" s="3" t="s">
        <v>87</v>
      </c>
      <c r="Q2" s="3" t="s">
        <v>87</v>
      </c>
      <c r="R2" s="3" t="s">
        <v>87</v>
      </c>
      <c r="S2" s="3" t="s">
        <v>87</v>
      </c>
      <c r="T2" s="3" t="s">
        <v>87</v>
      </c>
      <c r="U2" s="3" t="s">
        <v>87</v>
      </c>
      <c r="V2" s="3" t="s">
        <v>87</v>
      </c>
      <c r="W2" s="3" t="s">
        <v>87</v>
      </c>
      <c r="X2" s="3" t="s">
        <v>87</v>
      </c>
      <c r="Y2" s="3">
        <v>0.01</v>
      </c>
      <c r="Z2" s="3" t="s">
        <v>87</v>
      </c>
      <c r="AA2" s="3" t="s">
        <v>87</v>
      </c>
      <c r="AB2" s="3" t="s">
        <v>87</v>
      </c>
      <c r="AC2" s="3">
        <v>0.5</v>
      </c>
      <c r="AD2" s="3">
        <v>0.03</v>
      </c>
      <c r="AE2" s="3" t="s">
        <v>88</v>
      </c>
      <c r="AF2" s="3">
        <v>0.1</v>
      </c>
      <c r="AG2" s="3" t="s">
        <v>87</v>
      </c>
      <c r="AH2" s="3" t="s">
        <v>87</v>
      </c>
      <c r="AI2" s="3" t="s">
        <v>87</v>
      </c>
      <c r="AJ2" s="3" t="s">
        <v>87</v>
      </c>
      <c r="AK2" s="3" t="s">
        <v>87</v>
      </c>
      <c r="AL2" s="3">
        <v>1.2326583429331053</v>
      </c>
      <c r="AM2" s="3" t="s">
        <v>87</v>
      </c>
      <c r="AN2" s="3">
        <v>0.51088159097779207</v>
      </c>
      <c r="AO2" s="3">
        <v>0.51088159097779207</v>
      </c>
      <c r="AP2" s="3">
        <v>-1.6556587076426286</v>
      </c>
      <c r="AQ2" s="3" t="s">
        <v>87</v>
      </c>
      <c r="AR2" s="3" t="s">
        <v>87</v>
      </c>
      <c r="AS2" s="3">
        <v>-0.98269602573461656</v>
      </c>
      <c r="AT2" s="3">
        <v>-0.82907759834021366</v>
      </c>
      <c r="AU2" s="3">
        <v>-2.3209627703554225E-2</v>
      </c>
      <c r="AV2" s="3">
        <v>0.78265834293310521</v>
      </c>
      <c r="AW2" s="3">
        <v>0.89839057177031578</v>
      </c>
      <c r="AX2" s="3" t="s">
        <v>87</v>
      </c>
      <c r="AY2" s="3" t="s">
        <v>87</v>
      </c>
      <c r="AZ2" s="3">
        <v>1.5501418069683188</v>
      </c>
      <c r="BA2" s="4">
        <v>-1</v>
      </c>
      <c r="BB2" s="3">
        <v>5</v>
      </c>
      <c r="BC2" s="3" t="s">
        <v>114</v>
      </c>
      <c r="BD2" s="3" t="s">
        <v>115</v>
      </c>
      <c r="BE2" s="3" t="s">
        <v>89</v>
      </c>
      <c r="BF2" s="3" t="s">
        <v>87</v>
      </c>
      <c r="BG2" s="3" t="s">
        <v>87</v>
      </c>
      <c r="BH2" s="3">
        <v>0.05</v>
      </c>
      <c r="BI2" s="3">
        <v>0.05</v>
      </c>
      <c r="BJ2" s="3" t="s">
        <v>87</v>
      </c>
      <c r="BK2" s="3" t="s">
        <v>87</v>
      </c>
      <c r="BL2" s="3" t="s">
        <v>87</v>
      </c>
      <c r="BM2" s="3" t="s">
        <v>87</v>
      </c>
      <c r="BN2" s="3" t="s">
        <v>87</v>
      </c>
      <c r="BO2" s="3" t="s">
        <v>87</v>
      </c>
      <c r="BP2" s="3" t="s">
        <v>87</v>
      </c>
      <c r="BQ2" s="3" t="s">
        <v>87</v>
      </c>
      <c r="BR2" s="3">
        <v>0.51575187832910507</v>
      </c>
      <c r="BS2" s="3">
        <v>0.51575187832910507</v>
      </c>
      <c r="BT2" s="3" t="s">
        <v>87</v>
      </c>
      <c r="BU2" s="3" t="s">
        <v>87</v>
      </c>
      <c r="BV2" s="3" t="s">
        <v>87</v>
      </c>
      <c r="BW2" s="3" t="s">
        <v>87</v>
      </c>
      <c r="BX2" s="3">
        <v>0</v>
      </c>
      <c r="BY2" s="3" t="s">
        <v>87</v>
      </c>
      <c r="BZ2" s="3" t="s">
        <v>90</v>
      </c>
    </row>
    <row r="3" spans="1:78" s="3" customFormat="1" x14ac:dyDescent="0.35">
      <c r="A3" s="3" t="s">
        <v>91</v>
      </c>
      <c r="B3" s="3" t="s">
        <v>84</v>
      </c>
      <c r="C3" s="3">
        <v>8</v>
      </c>
      <c r="D3" s="3" t="s">
        <v>92</v>
      </c>
      <c r="E3" s="3">
        <v>3.1666669999999999</v>
      </c>
      <c r="F3" s="3">
        <v>100.25</v>
      </c>
      <c r="G3" s="3">
        <v>1</v>
      </c>
      <c r="H3" s="3">
        <v>2805</v>
      </c>
      <c r="I3" s="3">
        <v>90</v>
      </c>
      <c r="J3" s="3">
        <v>3072</v>
      </c>
      <c r="K3" s="3">
        <v>3380</v>
      </c>
      <c r="L3" s="3">
        <v>2764</v>
      </c>
      <c r="M3" s="3" t="s">
        <v>93</v>
      </c>
      <c r="N3" s="3" t="s">
        <v>87</v>
      </c>
      <c r="O3" s="3" t="s">
        <v>87</v>
      </c>
      <c r="P3" s="3" t="s">
        <v>87</v>
      </c>
      <c r="Q3" s="3" t="s">
        <v>87</v>
      </c>
      <c r="R3" s="3" t="s">
        <v>87</v>
      </c>
      <c r="S3" s="3" t="s">
        <v>87</v>
      </c>
      <c r="T3" s="3" t="s">
        <v>87</v>
      </c>
      <c r="U3" s="3" t="s">
        <v>87</v>
      </c>
      <c r="V3" s="3" t="s">
        <v>87</v>
      </c>
      <c r="W3" s="3" t="s">
        <v>87</v>
      </c>
      <c r="X3" s="3" t="s">
        <v>87</v>
      </c>
      <c r="Y3" s="3">
        <v>0.01</v>
      </c>
      <c r="Z3" s="3" t="s">
        <v>87</v>
      </c>
      <c r="AA3" s="3" t="s">
        <v>87</v>
      </c>
      <c r="AB3" s="3" t="s">
        <v>87</v>
      </c>
      <c r="AC3" s="3">
        <v>0.5</v>
      </c>
      <c r="AD3" s="3">
        <v>0.03</v>
      </c>
      <c r="AE3" s="3" t="s">
        <v>88</v>
      </c>
      <c r="AF3" s="3">
        <v>0.1</v>
      </c>
      <c r="AG3" s="3" t="s">
        <v>87</v>
      </c>
      <c r="AH3" s="3" t="s">
        <v>87</v>
      </c>
      <c r="AI3" s="3" t="s">
        <v>87</v>
      </c>
      <c r="AJ3" s="3" t="s">
        <v>87</v>
      </c>
      <c r="AK3" s="3" t="s">
        <v>87</v>
      </c>
      <c r="AL3" s="3">
        <v>1.5804030894682906</v>
      </c>
      <c r="AM3" s="3" t="s">
        <v>87</v>
      </c>
      <c r="AN3" s="3">
        <v>0.51088159097779207</v>
      </c>
      <c r="AO3" s="3">
        <v>0.51088159097779207</v>
      </c>
      <c r="AP3" s="3">
        <v>-2.3235883055573106</v>
      </c>
      <c r="AQ3" s="3" t="s">
        <v>87</v>
      </c>
      <c r="AR3" s="3" t="s">
        <v>87</v>
      </c>
      <c r="AS3" s="3">
        <v>-1.3680295222484893</v>
      </c>
      <c r="AT3" s="3">
        <v>-1.2237148416058434</v>
      </c>
      <c r="AU3" s="3">
        <v>3.3441239312235194E-3</v>
      </c>
      <c r="AV3" s="3">
        <v>1.2304030894682905</v>
      </c>
      <c r="AW3" s="3">
        <v>1.3613519125511915</v>
      </c>
      <c r="AX3" s="3" t="s">
        <v>87</v>
      </c>
      <c r="AY3" s="3" t="s">
        <v>87</v>
      </c>
      <c r="AZ3" s="3">
        <v>2.3620388898926055</v>
      </c>
      <c r="BA3" s="4">
        <v>-1</v>
      </c>
      <c r="BB3" s="3">
        <v>5</v>
      </c>
      <c r="BC3" s="3" t="s">
        <v>114</v>
      </c>
      <c r="BD3" s="3" t="s">
        <v>116</v>
      </c>
      <c r="BE3" s="3" t="s">
        <v>89</v>
      </c>
      <c r="BF3" s="3" t="s">
        <v>87</v>
      </c>
      <c r="BG3" s="3" t="s">
        <v>87</v>
      </c>
      <c r="BH3" s="3">
        <v>0.05</v>
      </c>
      <c r="BI3" s="3">
        <v>0.05</v>
      </c>
      <c r="BJ3" s="3" t="s">
        <v>87</v>
      </c>
      <c r="BK3" s="3" t="s">
        <v>87</v>
      </c>
      <c r="BL3" s="3" t="s">
        <v>87</v>
      </c>
      <c r="BM3" s="3" t="s">
        <v>87</v>
      </c>
      <c r="BN3" s="3" t="s">
        <v>87</v>
      </c>
      <c r="BO3" s="3" t="s">
        <v>87</v>
      </c>
      <c r="BP3" s="3" t="s">
        <v>87</v>
      </c>
      <c r="BQ3" s="3" t="s">
        <v>87</v>
      </c>
      <c r="BR3" s="3">
        <v>0.51575187832910507</v>
      </c>
      <c r="BS3" s="3">
        <v>0.51575187832910507</v>
      </c>
      <c r="BT3" s="3" t="s">
        <v>87</v>
      </c>
      <c r="BU3" s="3" t="s">
        <v>87</v>
      </c>
      <c r="BV3" s="3" t="s">
        <v>87</v>
      </c>
      <c r="BW3" s="3" t="s">
        <v>87</v>
      </c>
      <c r="BX3" s="3">
        <v>0</v>
      </c>
      <c r="BY3" s="3" t="s">
        <v>87</v>
      </c>
      <c r="BZ3" s="3" t="s">
        <v>94</v>
      </c>
    </row>
    <row r="4" spans="1:78" s="3" customFormat="1" x14ac:dyDescent="0.35">
      <c r="A4" s="3" t="s">
        <v>95</v>
      </c>
      <c r="B4" s="3" t="s">
        <v>84</v>
      </c>
      <c r="C4" s="3">
        <v>8</v>
      </c>
      <c r="D4" s="3" t="s">
        <v>96</v>
      </c>
      <c r="E4" s="3">
        <v>2.8883329999999998</v>
      </c>
      <c r="F4" s="3">
        <v>104.155</v>
      </c>
      <c r="G4" s="3">
        <v>1</v>
      </c>
      <c r="H4" s="3">
        <v>5170</v>
      </c>
      <c r="I4" s="3">
        <v>110</v>
      </c>
      <c r="J4" s="3">
        <v>5980</v>
      </c>
      <c r="K4" s="3">
        <v>6276</v>
      </c>
      <c r="L4" s="3">
        <v>5684</v>
      </c>
      <c r="M4" s="3" t="s">
        <v>97</v>
      </c>
      <c r="N4" s="3" t="s">
        <v>87</v>
      </c>
      <c r="O4" s="3" t="s">
        <v>87</v>
      </c>
      <c r="P4" s="3" t="s">
        <v>87</v>
      </c>
      <c r="Q4" s="3" t="s">
        <v>87</v>
      </c>
      <c r="R4" s="3" t="s">
        <v>87</v>
      </c>
      <c r="S4" s="3" t="s">
        <v>87</v>
      </c>
      <c r="T4" s="3" t="s">
        <v>87</v>
      </c>
      <c r="U4" s="3" t="s">
        <v>87</v>
      </c>
      <c r="V4" s="3" t="s">
        <v>87</v>
      </c>
      <c r="W4" s="3" t="s">
        <v>87</v>
      </c>
      <c r="X4" s="3" t="s">
        <v>87</v>
      </c>
      <c r="Y4" s="3">
        <v>0.01</v>
      </c>
      <c r="Z4" s="3" t="s">
        <v>87</v>
      </c>
      <c r="AA4" s="3" t="s">
        <v>87</v>
      </c>
      <c r="AB4" s="3" t="s">
        <v>87</v>
      </c>
      <c r="AC4" s="3">
        <v>0.5</v>
      </c>
      <c r="AD4" s="3">
        <v>0.03</v>
      </c>
      <c r="AE4" s="3" t="s">
        <v>88</v>
      </c>
      <c r="AF4" s="3">
        <v>0.1</v>
      </c>
      <c r="AG4" s="3" t="s">
        <v>87</v>
      </c>
      <c r="AH4" s="3" t="s">
        <v>87</v>
      </c>
      <c r="AI4" s="3" t="s">
        <v>87</v>
      </c>
      <c r="AJ4" s="3" t="s">
        <v>87</v>
      </c>
      <c r="AK4" s="3" t="s">
        <v>87</v>
      </c>
      <c r="AL4" s="3">
        <v>2.1547737588464373</v>
      </c>
      <c r="AM4" s="3" t="s">
        <v>87</v>
      </c>
      <c r="AN4" s="3">
        <v>0.51088159097779207</v>
      </c>
      <c r="AO4" s="3">
        <v>0.51088159097779207</v>
      </c>
      <c r="AP4" s="3">
        <v>-1.7915261084672436</v>
      </c>
      <c r="AQ4" s="3" t="s">
        <v>87</v>
      </c>
      <c r="AR4" s="3" t="s">
        <v>87</v>
      </c>
      <c r="AS4" s="3">
        <v>-1.0154217358313034</v>
      </c>
      <c r="AT4" s="3">
        <v>-0.63274647881715507</v>
      </c>
      <c r="AU4" s="3">
        <v>1.1013640014641113E-2</v>
      </c>
      <c r="AV4" s="3">
        <v>0.65477375884643729</v>
      </c>
      <c r="AW4" s="3">
        <v>0.9559883520114616</v>
      </c>
      <c r="AX4" s="3" t="s">
        <v>87</v>
      </c>
      <c r="AY4" s="3" t="s">
        <v>87</v>
      </c>
      <c r="AZ4" s="3">
        <v>1.6185318013580905</v>
      </c>
      <c r="BA4" s="4">
        <v>-1</v>
      </c>
      <c r="BB4" s="3">
        <v>5</v>
      </c>
      <c r="BC4" s="3" t="s">
        <v>114</v>
      </c>
      <c r="BD4" s="3" t="s">
        <v>117</v>
      </c>
      <c r="BE4" s="3" t="s">
        <v>89</v>
      </c>
      <c r="BF4" s="3" t="s">
        <v>87</v>
      </c>
      <c r="BG4" s="3" t="s">
        <v>87</v>
      </c>
      <c r="BH4" s="3">
        <v>0.05</v>
      </c>
      <c r="BI4" s="3">
        <v>0.05</v>
      </c>
      <c r="BJ4" s="3" t="s">
        <v>87</v>
      </c>
      <c r="BK4" s="3" t="s">
        <v>87</v>
      </c>
      <c r="BL4" s="3" t="s">
        <v>87</v>
      </c>
      <c r="BM4" s="3" t="s">
        <v>87</v>
      </c>
      <c r="BN4" s="3" t="s">
        <v>87</v>
      </c>
      <c r="BO4" s="3" t="s">
        <v>87</v>
      </c>
      <c r="BP4" s="3" t="s">
        <v>87</v>
      </c>
      <c r="BQ4" s="3" t="s">
        <v>87</v>
      </c>
      <c r="BR4" s="3">
        <v>0.51575187832910507</v>
      </c>
      <c r="BS4" s="3">
        <v>0.51575187832910507</v>
      </c>
      <c r="BT4" s="3" t="s">
        <v>87</v>
      </c>
      <c r="BU4" s="3" t="s">
        <v>87</v>
      </c>
      <c r="BV4" s="3" t="s">
        <v>87</v>
      </c>
      <c r="BW4" s="3" t="s">
        <v>87</v>
      </c>
      <c r="BX4" s="3">
        <v>0</v>
      </c>
      <c r="BY4" s="3" t="s">
        <v>87</v>
      </c>
      <c r="BZ4" s="3" t="s">
        <v>98</v>
      </c>
    </row>
    <row r="5" spans="1:78" s="3" customFormat="1" x14ac:dyDescent="0.35">
      <c r="A5" s="3" t="s">
        <v>99</v>
      </c>
      <c r="B5" s="3" t="s">
        <v>84</v>
      </c>
      <c r="C5" s="3">
        <v>8</v>
      </c>
      <c r="D5" s="3" t="s">
        <v>100</v>
      </c>
      <c r="E5" s="3">
        <v>2.7166670000000002</v>
      </c>
      <c r="F5" s="3">
        <v>104.166667</v>
      </c>
      <c r="G5" s="3">
        <v>1</v>
      </c>
      <c r="H5" s="3">
        <v>4240</v>
      </c>
      <c r="I5" s="3">
        <v>120</v>
      </c>
      <c r="J5" s="3">
        <v>4903.5</v>
      </c>
      <c r="K5" s="3">
        <v>5286</v>
      </c>
      <c r="L5" s="3">
        <v>4521</v>
      </c>
      <c r="M5" s="3" t="s">
        <v>101</v>
      </c>
      <c r="N5" s="3" t="s">
        <v>87</v>
      </c>
      <c r="O5" s="3" t="s">
        <v>87</v>
      </c>
      <c r="P5" s="3" t="s">
        <v>87</v>
      </c>
      <c r="Q5" s="3" t="s">
        <v>87</v>
      </c>
      <c r="R5" s="3" t="s">
        <v>87</v>
      </c>
      <c r="S5" s="3" t="s">
        <v>87</v>
      </c>
      <c r="T5" s="3" t="s">
        <v>87</v>
      </c>
      <c r="U5" s="3" t="s">
        <v>87</v>
      </c>
      <c r="V5" s="3" t="s">
        <v>87</v>
      </c>
      <c r="W5" s="3" t="s">
        <v>87</v>
      </c>
      <c r="X5" s="3" t="s">
        <v>87</v>
      </c>
      <c r="Y5" s="3">
        <v>0.01</v>
      </c>
      <c r="Z5" s="3" t="s">
        <v>87</v>
      </c>
      <c r="AA5" s="3" t="s">
        <v>87</v>
      </c>
      <c r="AB5" s="3" t="s">
        <v>87</v>
      </c>
      <c r="AC5" s="3">
        <v>0.5</v>
      </c>
      <c r="AD5" s="3">
        <v>0.03</v>
      </c>
      <c r="AE5" s="3" t="s">
        <v>88</v>
      </c>
      <c r="AF5" s="3">
        <v>0.1</v>
      </c>
      <c r="AG5" s="3" t="s">
        <v>87</v>
      </c>
      <c r="AH5" s="3" t="s">
        <v>87</v>
      </c>
      <c r="AI5" s="3" t="s">
        <v>87</v>
      </c>
      <c r="AJ5" s="3" t="s">
        <v>87</v>
      </c>
      <c r="AK5" s="3" t="s">
        <v>87</v>
      </c>
      <c r="AL5" s="3">
        <v>1.6496741673984445</v>
      </c>
      <c r="AM5" s="3" t="s">
        <v>87</v>
      </c>
      <c r="AN5" s="3">
        <v>0.51088159097779207</v>
      </c>
      <c r="AO5" s="3">
        <v>0.51088159097779207</v>
      </c>
      <c r="AP5" s="3">
        <v>-1.7841455927991909</v>
      </c>
      <c r="AQ5" s="3" t="s">
        <v>87</v>
      </c>
      <c r="AR5" s="3" t="s">
        <v>87</v>
      </c>
      <c r="AS5" s="3">
        <v>-1.0099697351544905</v>
      </c>
      <c r="AT5" s="3">
        <v>-0.6246527768614879</v>
      </c>
      <c r="AU5" s="3">
        <v>1.2510695268478367E-2</v>
      </c>
      <c r="AV5" s="3">
        <v>0.64967416739844464</v>
      </c>
      <c r="AW5" s="3">
        <v>0.9385238312107933</v>
      </c>
      <c r="AX5" s="3" t="s">
        <v>87</v>
      </c>
      <c r="AY5" s="3" t="s">
        <v>87</v>
      </c>
      <c r="AZ5" s="3">
        <v>1.5861916169196157</v>
      </c>
      <c r="BA5" s="4">
        <v>-1</v>
      </c>
      <c r="BB5" s="3">
        <v>5</v>
      </c>
      <c r="BC5" s="3" t="s">
        <v>114</v>
      </c>
      <c r="BD5" s="3" t="s">
        <v>118</v>
      </c>
      <c r="BE5" s="3" t="s">
        <v>89</v>
      </c>
      <c r="BF5" s="3" t="s">
        <v>87</v>
      </c>
      <c r="BG5" s="3" t="s">
        <v>87</v>
      </c>
      <c r="BH5" s="3">
        <v>0.05</v>
      </c>
      <c r="BI5" s="3">
        <v>0.05</v>
      </c>
      <c r="BJ5" s="3" t="s">
        <v>87</v>
      </c>
      <c r="BK5" s="3" t="s">
        <v>87</v>
      </c>
      <c r="BL5" s="3" t="s">
        <v>87</v>
      </c>
      <c r="BM5" s="3" t="s">
        <v>87</v>
      </c>
      <c r="BN5" s="3" t="s">
        <v>87</v>
      </c>
      <c r="BO5" s="3" t="s">
        <v>87</v>
      </c>
      <c r="BP5" s="3" t="s">
        <v>87</v>
      </c>
      <c r="BQ5" s="3" t="s">
        <v>87</v>
      </c>
      <c r="BR5" s="3">
        <v>0.51575187832910507</v>
      </c>
      <c r="BS5" s="3">
        <v>0.51575187832910507</v>
      </c>
      <c r="BT5" s="3" t="s">
        <v>87</v>
      </c>
      <c r="BU5" s="3" t="s">
        <v>87</v>
      </c>
      <c r="BV5" s="3" t="s">
        <v>87</v>
      </c>
      <c r="BW5" s="3" t="s">
        <v>87</v>
      </c>
      <c r="BX5" s="3">
        <v>0</v>
      </c>
      <c r="BY5" s="3" t="s">
        <v>87</v>
      </c>
      <c r="BZ5" s="3" t="s">
        <v>102</v>
      </c>
    </row>
    <row r="6" spans="1:78" s="3" customFormat="1" x14ac:dyDescent="0.35">
      <c r="A6" s="3" t="s">
        <v>107</v>
      </c>
      <c r="B6" s="3" t="s">
        <v>84</v>
      </c>
      <c r="C6" s="3">
        <v>8</v>
      </c>
      <c r="D6" s="3" t="s">
        <v>108</v>
      </c>
      <c r="E6" s="3">
        <v>5.2185069999999998</v>
      </c>
      <c r="F6" s="3">
        <v>103.260093</v>
      </c>
      <c r="G6" s="3">
        <v>1</v>
      </c>
      <c r="H6" s="3">
        <v>4570</v>
      </c>
      <c r="I6" s="3">
        <v>110</v>
      </c>
      <c r="J6" s="3">
        <v>5281</v>
      </c>
      <c r="K6" s="3">
        <v>5615</v>
      </c>
      <c r="L6" s="3">
        <v>4947</v>
      </c>
      <c r="M6" s="3" t="s">
        <v>109</v>
      </c>
      <c r="N6" s="3" t="s">
        <v>87</v>
      </c>
      <c r="O6" s="3" t="s">
        <v>87</v>
      </c>
      <c r="P6" s="3" t="s">
        <v>87</v>
      </c>
      <c r="Q6" s="3" t="s">
        <v>87</v>
      </c>
      <c r="R6" s="3" t="s">
        <v>87</v>
      </c>
      <c r="S6" s="3" t="s">
        <v>87</v>
      </c>
      <c r="T6" s="3" t="s">
        <v>87</v>
      </c>
      <c r="U6" s="3" t="s">
        <v>87</v>
      </c>
      <c r="V6" s="3" t="s">
        <v>87</v>
      </c>
      <c r="W6" s="3" t="s">
        <v>87</v>
      </c>
      <c r="X6" s="3" t="s">
        <v>87</v>
      </c>
      <c r="Y6" s="3">
        <v>0.01</v>
      </c>
      <c r="Z6" s="3" t="s">
        <v>87</v>
      </c>
      <c r="AA6" s="3" t="s">
        <v>87</v>
      </c>
      <c r="AB6" s="3" t="s">
        <v>87</v>
      </c>
      <c r="AC6" s="3">
        <v>0.5</v>
      </c>
      <c r="AD6" s="3">
        <v>0.03</v>
      </c>
      <c r="AE6" s="3" t="s">
        <v>88</v>
      </c>
      <c r="AF6" s="3">
        <v>0.1</v>
      </c>
      <c r="AG6" s="3" t="s">
        <v>87</v>
      </c>
      <c r="AH6" s="3" t="s">
        <v>87</v>
      </c>
      <c r="AI6" s="3" t="s">
        <v>87</v>
      </c>
      <c r="AJ6" s="3" t="s">
        <v>87</v>
      </c>
      <c r="AK6" s="3" t="s">
        <v>87</v>
      </c>
      <c r="AL6" s="3">
        <v>-0.73578943076529457</v>
      </c>
      <c r="AM6" s="3" t="s">
        <v>87</v>
      </c>
      <c r="AN6" s="3">
        <v>0.51088159097779207</v>
      </c>
      <c r="AO6" s="3">
        <v>0.51088159097779207</v>
      </c>
      <c r="AP6" s="3">
        <v>-1.3813482020107712</v>
      </c>
      <c r="AQ6" s="3" t="s">
        <v>87</v>
      </c>
      <c r="AR6" s="3" t="s">
        <v>87</v>
      </c>
      <c r="AS6" s="3">
        <v>-0.73764843422639448</v>
      </c>
      <c r="AT6" s="3">
        <v>-0.53046666109638441</v>
      </c>
      <c r="AU6" s="3">
        <v>2.775978629799114E-3</v>
      </c>
      <c r="AV6" s="3">
        <v>0.53601861835598263</v>
      </c>
      <c r="AW6" s="3">
        <v>0.76421056923470543</v>
      </c>
      <c r="AX6" s="3" t="s">
        <v>87</v>
      </c>
      <c r="AY6" s="3" t="s">
        <v>87</v>
      </c>
      <c r="AZ6" s="3">
        <v>1.4029363549116269</v>
      </c>
      <c r="BA6" s="4">
        <v>-1</v>
      </c>
      <c r="BB6" s="3">
        <v>5</v>
      </c>
      <c r="BC6" s="3" t="s">
        <v>114</v>
      </c>
      <c r="BD6" s="3" t="s">
        <v>119</v>
      </c>
      <c r="BE6" s="3" t="s">
        <v>89</v>
      </c>
      <c r="BF6" s="3" t="s">
        <v>87</v>
      </c>
      <c r="BG6" s="3" t="s">
        <v>87</v>
      </c>
      <c r="BH6" s="3">
        <v>0.05</v>
      </c>
      <c r="BI6" s="3">
        <v>0.05</v>
      </c>
      <c r="BJ6" s="3" t="s">
        <v>87</v>
      </c>
      <c r="BK6" s="3" t="s">
        <v>87</v>
      </c>
      <c r="BL6" s="3" t="s">
        <v>87</v>
      </c>
      <c r="BM6" s="3" t="s">
        <v>87</v>
      </c>
      <c r="BN6" s="3" t="s">
        <v>87</v>
      </c>
      <c r="BO6" s="3" t="s">
        <v>87</v>
      </c>
      <c r="BP6" s="3" t="s">
        <v>87</v>
      </c>
      <c r="BQ6" s="3" t="s">
        <v>87</v>
      </c>
      <c r="BR6" s="3">
        <v>0.51575187832910507</v>
      </c>
      <c r="BS6" s="3">
        <v>0.51575187832910507</v>
      </c>
      <c r="BT6" s="3" t="s">
        <v>87</v>
      </c>
      <c r="BU6" s="3" t="s">
        <v>87</v>
      </c>
      <c r="BV6" s="3" t="s">
        <v>87</v>
      </c>
      <c r="BW6" s="3" t="s">
        <v>87</v>
      </c>
      <c r="BX6" s="3">
        <v>0</v>
      </c>
      <c r="BY6" s="3" t="s">
        <v>87</v>
      </c>
      <c r="BZ6" s="3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9"/>
  <sheetViews>
    <sheetView tabSelected="1" workbookViewId="0">
      <selection activeCell="A2" sqref="A2:XFD9"/>
    </sheetView>
  </sheetViews>
  <sheetFormatPr baseColWidth="10" defaultColWidth="8.7265625" defaultRowHeight="14.5" x14ac:dyDescent="0.35"/>
  <cols>
    <col min="9" max="9" width="31" bestFit="1" customWidth="1"/>
  </cols>
  <sheetData>
    <row r="1" spans="1:78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s="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</row>
    <row r="2" spans="1:78" s="3" customFormat="1" x14ac:dyDescent="0.35">
      <c r="BA2" s="4"/>
    </row>
    <row r="3" spans="1:78" s="3" customFormat="1" x14ac:dyDescent="0.35">
      <c r="BA3" s="4"/>
    </row>
    <row r="4" spans="1:78" s="3" customFormat="1" x14ac:dyDescent="0.35">
      <c r="BA4" s="4"/>
    </row>
    <row r="5" spans="1:78" s="3" customFormat="1" x14ac:dyDescent="0.35">
      <c r="BA5" s="4"/>
    </row>
    <row r="6" spans="1:78" s="3" customFormat="1" x14ac:dyDescent="0.35">
      <c r="BA6" s="4"/>
    </row>
    <row r="7" spans="1:78" s="3" customFormat="1" x14ac:dyDescent="0.35">
      <c r="BA7" s="4"/>
    </row>
    <row r="8" spans="1:78" s="3" customFormat="1" x14ac:dyDescent="0.35">
      <c r="BA8" s="4"/>
    </row>
    <row r="9" spans="1:78" s="3" customFormat="1" x14ac:dyDescent="0.35">
      <c r="BA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4"/>
  <sheetViews>
    <sheetView workbookViewId="0">
      <selection activeCell="C6" sqref="C6"/>
    </sheetView>
  </sheetViews>
  <sheetFormatPr baseColWidth="10" defaultColWidth="8.7265625" defaultRowHeight="14.5" x14ac:dyDescent="0.35"/>
  <cols>
    <col min="40" max="40" width="32.7265625" bestFit="1" customWidth="1"/>
    <col min="41" max="41" width="32.453125" bestFit="1" customWidth="1"/>
  </cols>
  <sheetData>
    <row r="1" spans="1:78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s="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</row>
    <row r="2" spans="1:78" s="3" customFormat="1" x14ac:dyDescent="0.35">
      <c r="BA2" s="4"/>
    </row>
    <row r="3" spans="1:78" s="3" customFormat="1" x14ac:dyDescent="0.35">
      <c r="BA3" s="4"/>
    </row>
    <row r="4" spans="1:78" s="3" customFormat="1" x14ac:dyDescent="0.35">
      <c r="BA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3"/>
  <sheetViews>
    <sheetView workbookViewId="0">
      <selection activeCell="B2" sqref="B2"/>
    </sheetView>
  </sheetViews>
  <sheetFormatPr baseColWidth="10" defaultColWidth="8.7265625" defaultRowHeight="14.5" x14ac:dyDescent="0.35"/>
  <sheetData>
    <row r="1" spans="1:78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s="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</row>
    <row r="2" spans="1:78" s="3" customFormat="1" x14ac:dyDescent="0.35">
      <c r="A2" s="3" t="s">
        <v>103</v>
      </c>
      <c r="B2" s="3" t="s">
        <v>84</v>
      </c>
      <c r="C2" s="3">
        <v>8</v>
      </c>
      <c r="D2" s="3" t="s">
        <v>104</v>
      </c>
      <c r="E2" s="3">
        <v>5.2128459999999999</v>
      </c>
      <c r="F2" s="3">
        <v>103.209367</v>
      </c>
      <c r="G2" s="3">
        <v>1</v>
      </c>
      <c r="H2" s="3">
        <v>3590</v>
      </c>
      <c r="I2" s="3">
        <v>140</v>
      </c>
      <c r="J2" s="3">
        <v>4036.5</v>
      </c>
      <c r="K2" s="3">
        <v>4471</v>
      </c>
      <c r="L2" s="3">
        <v>3602</v>
      </c>
      <c r="M2" s="3" t="s">
        <v>105</v>
      </c>
      <c r="N2" s="3" t="s">
        <v>87</v>
      </c>
      <c r="O2" s="3" t="s">
        <v>87</v>
      </c>
      <c r="P2" s="3" t="s">
        <v>87</v>
      </c>
      <c r="Q2" s="3" t="s">
        <v>87</v>
      </c>
      <c r="R2" s="3" t="s">
        <v>87</v>
      </c>
      <c r="S2" s="3" t="s">
        <v>87</v>
      </c>
      <c r="T2" s="3" t="s">
        <v>87</v>
      </c>
      <c r="U2" s="3" t="s">
        <v>87</v>
      </c>
      <c r="V2" s="3" t="s">
        <v>87</v>
      </c>
      <c r="W2" s="3" t="s">
        <v>87</v>
      </c>
      <c r="X2" s="3" t="s">
        <v>87</v>
      </c>
      <c r="Y2" s="3">
        <v>0.01</v>
      </c>
      <c r="Z2" s="3" t="s">
        <v>87</v>
      </c>
      <c r="AA2" s="3" t="s">
        <v>87</v>
      </c>
      <c r="AB2" s="3" t="s">
        <v>87</v>
      </c>
      <c r="AC2" s="3">
        <v>0.5</v>
      </c>
      <c r="AD2" s="3">
        <v>0.03</v>
      </c>
      <c r="AE2" s="3" t="s">
        <v>88</v>
      </c>
      <c r="AF2" s="3">
        <v>0.1</v>
      </c>
      <c r="AG2" s="3" t="s">
        <v>87</v>
      </c>
      <c r="AH2" s="3" t="s">
        <v>87</v>
      </c>
      <c r="AI2" s="3" t="s">
        <v>87</v>
      </c>
      <c r="AJ2" s="3" t="s">
        <v>87</v>
      </c>
      <c r="AK2" s="3" t="s">
        <v>87</v>
      </c>
      <c r="AL2" s="3" t="s">
        <v>87</v>
      </c>
      <c r="AM2" s="3" t="s">
        <v>87</v>
      </c>
      <c r="AN2" s="3">
        <v>0.51088159097779207</v>
      </c>
      <c r="AO2" s="3">
        <v>0.51088159097779207</v>
      </c>
      <c r="AP2" s="3">
        <v>-1.3688518200915671</v>
      </c>
      <c r="AQ2" s="3" t="s">
        <v>87</v>
      </c>
      <c r="AR2" s="3" t="s">
        <v>87</v>
      </c>
      <c r="AS2" s="3">
        <v>-0.73096976319642892</v>
      </c>
      <c r="AT2" s="3">
        <v>-0.52641720083169286</v>
      </c>
      <c r="AU2" s="3">
        <v>2.9589208192436489E-3</v>
      </c>
      <c r="AV2" s="3">
        <v>0.53233504247018015</v>
      </c>
      <c r="AW2" s="3">
        <v>0.75791732886844043</v>
      </c>
      <c r="AX2" s="3" t="s">
        <v>87</v>
      </c>
      <c r="AY2" s="3" t="s">
        <v>87</v>
      </c>
      <c r="AZ2" s="3">
        <v>1.3924781639364492</v>
      </c>
      <c r="BA2" s="4">
        <v>-1</v>
      </c>
      <c r="BB2" s="3">
        <v>5</v>
      </c>
      <c r="BC2" s="3" t="s">
        <v>114</v>
      </c>
      <c r="BD2" s="3" t="s">
        <v>120</v>
      </c>
      <c r="BE2" s="3" t="s">
        <v>89</v>
      </c>
      <c r="BF2" s="3" t="s">
        <v>87</v>
      </c>
      <c r="BG2" s="3" t="s">
        <v>87</v>
      </c>
      <c r="BH2" s="3">
        <v>0.05</v>
      </c>
      <c r="BI2" s="3">
        <v>0.05</v>
      </c>
      <c r="BJ2" s="3" t="s">
        <v>87</v>
      </c>
      <c r="BK2" s="3" t="s">
        <v>87</v>
      </c>
      <c r="BL2" s="3" t="s">
        <v>87</v>
      </c>
      <c r="BM2" s="3" t="s">
        <v>87</v>
      </c>
      <c r="BN2" s="3" t="s">
        <v>87</v>
      </c>
      <c r="BO2" s="3" t="s">
        <v>87</v>
      </c>
      <c r="BP2" s="3" t="s">
        <v>87</v>
      </c>
      <c r="BQ2" s="3" t="s">
        <v>87</v>
      </c>
      <c r="BR2" s="3">
        <v>0.51575187832910507</v>
      </c>
      <c r="BS2" s="3">
        <v>0.51575187832910507</v>
      </c>
      <c r="BT2" s="3" t="s">
        <v>87</v>
      </c>
      <c r="BU2" s="3" t="s">
        <v>87</v>
      </c>
      <c r="BV2" s="3" t="s">
        <v>87</v>
      </c>
      <c r="BW2" s="3" t="s">
        <v>87</v>
      </c>
      <c r="BX2" s="3">
        <v>1</v>
      </c>
      <c r="BY2" s="3" t="s">
        <v>106</v>
      </c>
      <c r="BZ2" s="3" t="s">
        <v>87</v>
      </c>
    </row>
    <row r="3" spans="1:78" s="3" customFormat="1" x14ac:dyDescent="0.35">
      <c r="A3" s="3" t="s">
        <v>111</v>
      </c>
      <c r="B3" s="3" t="s">
        <v>84</v>
      </c>
      <c r="C3" s="3">
        <v>8</v>
      </c>
      <c r="D3" s="3" t="s">
        <v>112</v>
      </c>
      <c r="E3" s="3">
        <v>5.7982680000000002</v>
      </c>
      <c r="F3" s="3">
        <v>102.610411</v>
      </c>
      <c r="G3" s="3">
        <v>1</v>
      </c>
      <c r="H3" s="3">
        <v>5680</v>
      </c>
      <c r="I3" s="3">
        <v>130</v>
      </c>
      <c r="J3" s="3">
        <v>6555</v>
      </c>
      <c r="K3" s="3">
        <v>6893</v>
      </c>
      <c r="L3" s="3">
        <v>6217</v>
      </c>
      <c r="M3" s="3" t="s">
        <v>113</v>
      </c>
      <c r="N3" s="3" t="s">
        <v>87</v>
      </c>
      <c r="O3" s="3" t="s">
        <v>87</v>
      </c>
      <c r="P3" s="3" t="s">
        <v>87</v>
      </c>
      <c r="Q3" s="3" t="s">
        <v>87</v>
      </c>
      <c r="R3" s="3" t="s">
        <v>87</v>
      </c>
      <c r="S3" s="3" t="s">
        <v>87</v>
      </c>
      <c r="T3" s="3" t="s">
        <v>87</v>
      </c>
      <c r="U3" s="3" t="s">
        <v>87</v>
      </c>
      <c r="V3" s="3" t="s">
        <v>87</v>
      </c>
      <c r="W3" s="3" t="s">
        <v>87</v>
      </c>
      <c r="X3" s="3" t="s">
        <v>87</v>
      </c>
      <c r="Y3" s="3">
        <v>0.01</v>
      </c>
      <c r="Z3" s="3" t="s">
        <v>87</v>
      </c>
      <c r="AA3" s="3" t="s">
        <v>87</v>
      </c>
      <c r="AB3" s="3" t="s">
        <v>87</v>
      </c>
      <c r="AC3" s="3">
        <v>0.5</v>
      </c>
      <c r="AD3" s="3">
        <v>0.03</v>
      </c>
      <c r="AE3" s="3" t="s">
        <v>88</v>
      </c>
      <c r="AF3" s="3">
        <v>0.1</v>
      </c>
      <c r="AG3" s="3" t="s">
        <v>87</v>
      </c>
      <c r="AH3" s="3" t="s">
        <v>87</v>
      </c>
      <c r="AI3" s="3" t="s">
        <v>87</v>
      </c>
      <c r="AJ3" s="3" t="s">
        <v>87</v>
      </c>
      <c r="AK3" s="3" t="s">
        <v>87</v>
      </c>
      <c r="AL3" s="3" t="s">
        <v>87</v>
      </c>
      <c r="AM3" s="3" t="s">
        <v>87</v>
      </c>
      <c r="AN3" s="3">
        <v>0.51088159097779207</v>
      </c>
      <c r="AO3" s="3">
        <v>0.51088159097779207</v>
      </c>
      <c r="AP3" s="3">
        <v>-1.0517994434845039</v>
      </c>
      <c r="AQ3" s="3" t="s">
        <v>87</v>
      </c>
      <c r="AR3" s="3" t="s">
        <v>87</v>
      </c>
      <c r="AS3" s="3">
        <v>-0.56766205548381443</v>
      </c>
      <c r="AT3" s="3">
        <v>-0.41982405958302443</v>
      </c>
      <c r="AU3" s="3">
        <v>4.7690518909859481E-3</v>
      </c>
      <c r="AV3" s="3">
        <v>0.42936216336499633</v>
      </c>
      <c r="AW3" s="3">
        <v>0.60876484940149345</v>
      </c>
      <c r="AX3" s="3" t="s">
        <v>87</v>
      </c>
      <c r="AY3" s="3" t="s">
        <v>87</v>
      </c>
      <c r="AZ3" s="3">
        <v>1.13590571339845</v>
      </c>
      <c r="BA3" s="4">
        <v>-1</v>
      </c>
      <c r="BB3" s="3">
        <v>5</v>
      </c>
      <c r="BC3" s="3" t="s">
        <v>114</v>
      </c>
      <c r="BD3" s="3" t="s">
        <v>121</v>
      </c>
      <c r="BE3" s="3" t="s">
        <v>89</v>
      </c>
      <c r="BF3" s="3" t="s">
        <v>87</v>
      </c>
      <c r="BG3" s="3" t="s">
        <v>87</v>
      </c>
      <c r="BH3" s="3">
        <v>0.05</v>
      </c>
      <c r="BI3" s="3">
        <v>0.05</v>
      </c>
      <c r="BJ3" s="3" t="s">
        <v>87</v>
      </c>
      <c r="BK3" s="3" t="s">
        <v>87</v>
      </c>
      <c r="BL3" s="3" t="s">
        <v>87</v>
      </c>
      <c r="BM3" s="3" t="s">
        <v>87</v>
      </c>
      <c r="BN3" s="3" t="s">
        <v>87</v>
      </c>
      <c r="BO3" s="3" t="s">
        <v>87</v>
      </c>
      <c r="BP3" s="3" t="s">
        <v>87</v>
      </c>
      <c r="BQ3" s="3" t="s">
        <v>87</v>
      </c>
      <c r="BR3" s="3">
        <v>0.51575187832910507</v>
      </c>
      <c r="BS3" s="3">
        <v>0.51575187832910507</v>
      </c>
      <c r="BT3" s="3" t="s">
        <v>87</v>
      </c>
      <c r="BU3" s="3" t="s">
        <v>87</v>
      </c>
      <c r="BV3" s="3" t="s">
        <v>87</v>
      </c>
      <c r="BW3" s="3" t="s">
        <v>87</v>
      </c>
      <c r="BX3" s="3">
        <v>1</v>
      </c>
      <c r="BY3" s="3" t="s">
        <v>106</v>
      </c>
      <c r="BZ3" s="3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baseColWidth="10" defaultColWidth="8.7265625" defaultRowHeight="14.5" x14ac:dyDescent="0.35"/>
  <cols>
    <col min="1" max="1" width="10.54296875" bestFit="1" customWidth="1"/>
    <col min="2" max="2" width="33.54296875" bestFit="1" customWidth="1"/>
    <col min="4" max="4" width="15.54296875" bestFit="1" customWidth="1"/>
  </cols>
  <sheetData>
    <row r="1" spans="1:5" x14ac:dyDescent="0.35">
      <c r="A1" s="2" t="s">
        <v>0</v>
      </c>
      <c r="B1" s="2">
        <f>AVERAGE(MLI!E:E,TLI!E:E,SLI!E:E)</f>
        <v>3.6347013999999995</v>
      </c>
      <c r="D1" t="s">
        <v>80</v>
      </c>
      <c r="E1">
        <f>STDEV(MLI!E:E,TLI!E:E,SLI!E:E)*111</f>
        <v>116.79217713348345</v>
      </c>
    </row>
    <row r="2" spans="1:5" x14ac:dyDescent="0.35">
      <c r="A2" s="2" t="s">
        <v>1</v>
      </c>
      <c r="B2" s="2">
        <f>AVERAGE(MLI!F:F,TLI!F:F,SLI!F:F)</f>
        <v>102.48635200000001</v>
      </c>
      <c r="D2" t="s">
        <v>80</v>
      </c>
      <c r="E2">
        <f>STDEV(MLI!F:F,TLI!F:F,SLI!F:F)*111</f>
        <v>213.26819358726479</v>
      </c>
    </row>
    <row r="3" spans="1:5" x14ac:dyDescent="0.35">
      <c r="A3" s="2" t="s">
        <v>81</v>
      </c>
      <c r="B3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MLI</vt:lpstr>
      <vt:lpstr>TLI</vt:lpstr>
      <vt:lpstr>SLI</vt:lpstr>
      <vt:lpstr>Rejected</vt:lpstr>
      <vt:lpstr>Info</vt:lpstr>
    </vt:vector>
  </TitlesOfParts>
  <Company>MARUM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Rovere</dc:creator>
  <cp:lastModifiedBy>mbender</cp:lastModifiedBy>
  <dcterms:created xsi:type="dcterms:W3CDTF">2018-09-06T12:06:45Z</dcterms:created>
  <dcterms:modified xsi:type="dcterms:W3CDTF">2018-09-13T15:27:30Z</dcterms:modified>
</cp:coreProperties>
</file>