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st Paper_TM-Paper_geändert\Dastabase\Subregion 6\"/>
    </mc:Choice>
  </mc:AlternateContent>
  <bookViews>
    <workbookView xWindow="0" yWindow="0" windowWidth="28800" windowHeight="12300" activeTab="3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<sst xmlns="http://schemas.openxmlformats.org/spreadsheetml/2006/main" count="1286" uniqueCount="136">
  <si>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</si>
  <si>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</si>
  <si>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</si>
  <si>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</si>
  <si>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</si>
  <si>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</si>
  <si>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</si>
  <si>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</si>
  <si>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</si>
  <si>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</si>
  <si>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</si>
  <si>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</si>
  <si>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</si>
  <si>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</si>
  <si>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</si>
  <si>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</si>
  <si>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</si>
  <si>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</si>
  <si>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</si>
  <si>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</si>
  <si>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</si>
  <si>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</si>
  <si>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</si>
  <si>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</si>
  <si>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</si>
  <si>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</si>
  <si>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</si>
  <si>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</si>
  <si>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</si>
  <si>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</si>
  <si>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</si>
  <si>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</si>
  <si>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</si>
  <si>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</si>
  <si>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</si>
  <si>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</si>
  <si>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</si>
  <si>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</si>
  <si>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</si>
  <si>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</si>
  <si>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</si>
  <si>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</si>
  <si>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</si>
  <si>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</si>
  <si>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</si>
  <si>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</si>
  <si>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</si>
  <si>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</si>
  <si>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</si>
  <si>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</si>
  <si>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</si>
  <si>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</si>
  <si>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</si>
  <si>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</si>
  <si>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</si>
  <si>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</si>
  <si>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</si>
  <si>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</si>
  <si>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</si>
  <si>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</si>
  <si>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</si>
  <si>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</si>
  <si>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</si>
  <si>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</si>
  <si>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</si>
  <si>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</si>
  <si>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</si>
  <si>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</si>
  <si>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</si>
  <si>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</si>
  <si>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</si>
  <si>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</si>
  <si>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</si>
  <si>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</si>
  <si>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</si>
  <si>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</si>
  <si>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</si>
  <si>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</si>
  <si>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</si>
  <si>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</si>
  <si>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</si>
  <si>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</si>
  <si>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Mann et al 2016</t>
  </si>
  <si>
    <t>SLCC1</t>
  </si>
  <si>
    <t>Mann et al. 2016</t>
  </si>
  <si>
    <t>South Sulawesi</t>
  </si>
  <si>
    <t>microatoll</t>
  </si>
  <si>
    <t>n/a</t>
  </si>
  <si>
    <t>cordless drill</t>
  </si>
  <si>
    <t>EIGEN-6C geoid</t>
  </si>
  <si>
    <t>upper surface</t>
  </si>
  <si>
    <t>1 =  Coral reefs </t>
  </si>
  <si>
    <t>1 = Radiocarbon</t>
  </si>
  <si>
    <t>SLCC2</t>
  </si>
  <si>
    <t>2 = Other bioconstructed reefs</t>
  </si>
  <si>
    <t>2 = U-series</t>
  </si>
  <si>
    <t>SLCC3</t>
  </si>
  <si>
    <t>3 = Fixed biological indicators</t>
  </si>
  <si>
    <t xml:space="preserve">3 = Optically stimulated luminescence </t>
  </si>
  <si>
    <t>SLCC4</t>
  </si>
  <si>
    <t>4 = Archeological</t>
  </si>
  <si>
    <t xml:space="preserve">4 = Amino acid racemization </t>
  </si>
  <si>
    <t>SLCC5</t>
  </si>
  <si>
    <t>5 = Sedimentary (e.g., deltaic, estuarine, wetland, lacustrine, marine facies)</t>
  </si>
  <si>
    <t>5 = 10Be</t>
  </si>
  <si>
    <t>SLCC6</t>
  </si>
  <si>
    <t>6 = Beach rock</t>
  </si>
  <si>
    <t>6 = Tephra</t>
  </si>
  <si>
    <t>SLCC7</t>
  </si>
  <si>
    <t>7 = Isolation basin</t>
  </si>
  <si>
    <t>7 = Varved sediments</t>
  </si>
  <si>
    <t>SLCC8</t>
  </si>
  <si>
    <t>Surface abraded (+0.2m)</t>
  </si>
  <si>
    <t>8 = Marine terrace</t>
  </si>
  <si>
    <t>8 = Archeological dating</t>
  </si>
  <si>
    <t>SLCC9</t>
  </si>
  <si>
    <t>9 = Raised/storm beach</t>
  </si>
  <si>
    <t>9 = Other</t>
  </si>
  <si>
    <t>SLCC10</t>
  </si>
  <si>
    <t>10 = Other</t>
  </si>
  <si>
    <t>SLCC11</t>
  </si>
  <si>
    <t>SLCC12</t>
  </si>
  <si>
    <t>SLCC13</t>
  </si>
  <si>
    <t>SLCC14</t>
  </si>
  <si>
    <t>SLCC15</t>
  </si>
  <si>
    <t>SLCC16</t>
  </si>
  <si>
    <t>SLCC17</t>
  </si>
  <si>
    <t>SLCC18</t>
  </si>
  <si>
    <t>SLCC19</t>
  </si>
  <si>
    <t>SLCC20</t>
  </si>
  <si>
    <t>SLCC21</t>
  </si>
  <si>
    <t xml:space="preserve">Modern </t>
  </si>
  <si>
    <t>too young</t>
  </si>
  <si>
    <t>microatoll individual</t>
  </si>
  <si>
    <t>coral, taxa unspecified</t>
  </si>
  <si>
    <t>MLW to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</si>
</sst>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topLeftCell="AY1" workbookViewId="0">
      <selection activeCell="AY2" sqref="A2:XFD22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9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1"/>
  <sheetViews>
    <sheetView topLeftCell="BD9" workbookViewId="0">
      <selection activeCell="BQ22" sqref="BQ22:BS22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83" s="3" customFormat="1" x14ac:dyDescent="0.35">
      <c r="A2" s="3" t="s">
        <v>83</v>
      </c>
      <c r="B2" s="3" t="s">
        <v>84</v>
      </c>
      <c r="C2" s="3">
        <v>8</v>
      </c>
      <c r="D2" s="3" t="s">
        <v>85</v>
      </c>
      <c r="E2" s="3">
        <v>-5.04</v>
      </c>
      <c r="F2" s="3">
        <v>119.33</v>
      </c>
      <c r="G2" s="3">
        <v>1</v>
      </c>
      <c r="H2" s="3">
        <v>4505</v>
      </c>
      <c r="I2" s="3">
        <v>30</v>
      </c>
      <c r="J2" s="3">
        <v>4600.5</v>
      </c>
      <c r="K2" s="3">
        <v>4800</v>
      </c>
      <c r="L2" s="3">
        <v>4401</v>
      </c>
      <c r="M2" s="3" t="s">
        <v>86</v>
      </c>
      <c r="N2" s="3" t="s">
        <v>87</v>
      </c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3" t="s">
        <v>88</v>
      </c>
      <c r="U2" s="3" t="s">
        <v>87</v>
      </c>
      <c r="V2" s="3" t="s">
        <v>87</v>
      </c>
      <c r="W2" s="3" t="s">
        <v>87</v>
      </c>
      <c r="X2" s="3" t="s">
        <v>87</v>
      </c>
      <c r="Y2" s="3">
        <v>0.01</v>
      </c>
      <c r="Z2" s="3" t="s">
        <v>87</v>
      </c>
      <c r="AA2" s="3" t="s">
        <v>87</v>
      </c>
      <c r="AB2" s="3" t="s">
        <v>87</v>
      </c>
      <c r="AC2" s="3" t="s">
        <v>87</v>
      </c>
      <c r="AD2" s="3">
        <v>0.02</v>
      </c>
      <c r="AE2" s="3" t="s">
        <v>87</v>
      </c>
      <c r="AF2" s="3">
        <v>0.04</v>
      </c>
      <c r="AG2" s="3" t="s">
        <v>87</v>
      </c>
      <c r="AH2" s="3" t="s">
        <v>87</v>
      </c>
      <c r="AI2" s="3" t="s">
        <v>87</v>
      </c>
      <c r="AJ2" s="3">
        <v>0.86</v>
      </c>
      <c r="AK2" s="3" t="s">
        <v>89</v>
      </c>
      <c r="AL2" s="3">
        <v>-1.35</v>
      </c>
      <c r="AM2" s="3" t="s">
        <v>90</v>
      </c>
      <c r="AN2" s="3">
        <v>4.5825756949558406E-2</v>
      </c>
      <c r="AO2" s="3">
        <v>4.5825756949558406E-2</v>
      </c>
      <c r="AP2" s="3">
        <v>-0.88040257220600004</v>
      </c>
      <c r="AQ2" s="3" t="s">
        <v>87</v>
      </c>
      <c r="AR2" s="3" t="s">
        <v>87</v>
      </c>
      <c r="AS2" s="3">
        <v>-0.44759089290999998</v>
      </c>
      <c r="AT2" s="3">
        <v>-0.29140891227900001</v>
      </c>
      <c r="AU2" s="3">
        <v>1.0736348064099999E-2</v>
      </c>
      <c r="AV2" s="3">
        <v>0.31288160840700002</v>
      </c>
      <c r="AW2" s="3">
        <v>0.46580600305300002</v>
      </c>
      <c r="AX2" s="3" t="s">
        <v>87</v>
      </c>
      <c r="AY2" s="3" t="s">
        <v>87</v>
      </c>
      <c r="AZ2" s="3">
        <v>0.80246437956600003</v>
      </c>
      <c r="BA2" s="4">
        <v>0</v>
      </c>
      <c r="BB2" s="3">
        <v>1</v>
      </c>
      <c r="BC2" s="3" t="s">
        <v>133</v>
      </c>
      <c r="BD2" s="3" t="s">
        <v>134</v>
      </c>
      <c r="BE2" s="3" t="s">
        <v>135</v>
      </c>
      <c r="BF2" s="3">
        <v>-0.58590574224250003</v>
      </c>
      <c r="BG2" s="3">
        <v>0.29449682996350002</v>
      </c>
      <c r="BH2" s="3">
        <v>0.05</v>
      </c>
      <c r="BI2" s="3">
        <v>0.05</v>
      </c>
      <c r="BJ2" s="3" t="s">
        <v>87</v>
      </c>
      <c r="BK2" s="3" t="s">
        <v>87</v>
      </c>
      <c r="BL2" s="3" t="s">
        <v>87</v>
      </c>
      <c r="BM2" s="3" t="s">
        <v>87</v>
      </c>
      <c r="BN2" s="3" t="s">
        <v>87</v>
      </c>
      <c r="BO2" s="3" t="s">
        <v>87</v>
      </c>
      <c r="BP2" s="3" t="s">
        <v>87</v>
      </c>
      <c r="BQ2" s="3">
        <v>-0.76409425775750006</v>
      </c>
      <c r="BR2" s="3">
        <v>0.30631418977669095</v>
      </c>
      <c r="BS2" s="3">
        <v>0.30631418977669095</v>
      </c>
      <c r="BT2" s="3" t="s">
        <v>87</v>
      </c>
      <c r="BU2" s="3" t="s">
        <v>87</v>
      </c>
      <c r="BV2" s="3" t="s">
        <v>87</v>
      </c>
      <c r="BW2" s="3" t="s">
        <v>87</v>
      </c>
      <c r="BX2" s="3">
        <v>0</v>
      </c>
      <c r="BY2" s="3" t="s">
        <v>87</v>
      </c>
      <c r="BZ2" s="3" t="s">
        <v>87</v>
      </c>
      <c r="CC2" s="3" t="s">
        <v>91</v>
      </c>
      <c r="CE2" s="3" t="s">
        <v>92</v>
      </c>
    </row>
    <row r="3" spans="1:83" s="3" customFormat="1" x14ac:dyDescent="0.35">
      <c r="A3" s="3" t="s">
        <v>93</v>
      </c>
      <c r="B3" s="3" t="s">
        <v>84</v>
      </c>
      <c r="C3" s="3">
        <v>8</v>
      </c>
      <c r="D3" s="3" t="s">
        <v>85</v>
      </c>
      <c r="E3" s="3">
        <v>-5.04</v>
      </c>
      <c r="F3" s="3">
        <v>119.33</v>
      </c>
      <c r="G3" s="3">
        <v>1</v>
      </c>
      <c r="H3" s="3">
        <v>5600</v>
      </c>
      <c r="I3" s="3">
        <v>40</v>
      </c>
      <c r="J3" s="3">
        <v>5901.5</v>
      </c>
      <c r="K3" s="3">
        <v>6111</v>
      </c>
      <c r="L3" s="3">
        <v>5692</v>
      </c>
      <c r="M3" s="3" t="s">
        <v>86</v>
      </c>
      <c r="N3" s="3" t="s">
        <v>87</v>
      </c>
      <c r="O3" s="3" t="s">
        <v>87</v>
      </c>
      <c r="P3" s="3" t="s">
        <v>87</v>
      </c>
      <c r="Q3" s="3" t="s">
        <v>87</v>
      </c>
      <c r="R3" s="3" t="s">
        <v>87</v>
      </c>
      <c r="S3" s="3" t="s">
        <v>87</v>
      </c>
      <c r="T3" s="3" t="s">
        <v>88</v>
      </c>
      <c r="U3" s="3" t="s">
        <v>87</v>
      </c>
      <c r="V3" s="3" t="s">
        <v>87</v>
      </c>
      <c r="W3" s="3" t="s">
        <v>87</v>
      </c>
      <c r="X3" s="3" t="s">
        <v>87</v>
      </c>
      <c r="Y3" s="3">
        <v>0.01</v>
      </c>
      <c r="Z3" s="3" t="s">
        <v>87</v>
      </c>
      <c r="AA3" s="3" t="s">
        <v>87</v>
      </c>
      <c r="AB3" s="3" t="s">
        <v>87</v>
      </c>
      <c r="AC3" s="3" t="s">
        <v>87</v>
      </c>
      <c r="AD3" s="3">
        <v>0.02</v>
      </c>
      <c r="AE3" s="3" t="s">
        <v>87</v>
      </c>
      <c r="AF3" s="3">
        <v>0.04</v>
      </c>
      <c r="AG3" s="3" t="s">
        <v>87</v>
      </c>
      <c r="AH3" s="3" t="s">
        <v>87</v>
      </c>
      <c r="AI3" s="3" t="s">
        <v>87</v>
      </c>
      <c r="AJ3" s="3">
        <v>0.86</v>
      </c>
      <c r="AK3" s="3" t="s">
        <v>89</v>
      </c>
      <c r="AL3" s="3">
        <v>-0.93</v>
      </c>
      <c r="AM3" s="3" t="s">
        <v>90</v>
      </c>
      <c r="AN3" s="3">
        <v>4.5825756949558406E-2</v>
      </c>
      <c r="AO3" s="3">
        <v>4.5825756949558406E-2</v>
      </c>
      <c r="AP3" s="3">
        <v>-0.88040257220600004</v>
      </c>
      <c r="AQ3" s="3" t="s">
        <v>87</v>
      </c>
      <c r="AR3" s="3" t="s">
        <v>87</v>
      </c>
      <c r="AS3" s="3">
        <v>-0.44759089290999998</v>
      </c>
      <c r="AT3" s="3">
        <v>-0.29140891227900001</v>
      </c>
      <c r="AU3" s="3">
        <v>1.0736348064099999E-2</v>
      </c>
      <c r="AV3" s="3">
        <v>0.31288160840700002</v>
      </c>
      <c r="AW3" s="3">
        <v>0.46580600305300002</v>
      </c>
      <c r="AX3" s="3" t="s">
        <v>87</v>
      </c>
      <c r="AY3" s="3" t="s">
        <v>87</v>
      </c>
      <c r="AZ3" s="3">
        <v>0.80246437956600003</v>
      </c>
      <c r="BA3" s="4">
        <v>0</v>
      </c>
      <c r="BB3" s="3">
        <v>1</v>
      </c>
      <c r="BC3" s="3" t="s">
        <v>133</v>
      </c>
      <c r="BD3" s="3" t="s">
        <v>134</v>
      </c>
      <c r="BE3" s="3" t="s">
        <v>135</v>
      </c>
      <c r="BF3" s="3">
        <v>-0.58590574224250003</v>
      </c>
      <c r="BG3" s="3">
        <v>0.29449682996350002</v>
      </c>
      <c r="BH3" s="3">
        <v>0.05</v>
      </c>
      <c r="BI3" s="3">
        <v>0.05</v>
      </c>
      <c r="BJ3" s="3" t="s">
        <v>87</v>
      </c>
      <c r="BK3" s="3" t="s">
        <v>87</v>
      </c>
      <c r="BL3" s="3" t="s">
        <v>87</v>
      </c>
      <c r="BM3" s="3" t="s">
        <v>87</v>
      </c>
      <c r="BN3" s="3" t="s">
        <v>87</v>
      </c>
      <c r="BO3" s="3" t="s">
        <v>87</v>
      </c>
      <c r="BP3" s="3" t="s">
        <v>87</v>
      </c>
      <c r="BQ3" s="3">
        <v>-0.34409425775750002</v>
      </c>
      <c r="BR3" s="3">
        <v>0.30631418977669095</v>
      </c>
      <c r="BS3" s="3">
        <v>0.30631418977669095</v>
      </c>
      <c r="BT3" s="3" t="s">
        <v>87</v>
      </c>
      <c r="BU3" s="3" t="s">
        <v>87</v>
      </c>
      <c r="BV3" s="3" t="s">
        <v>87</v>
      </c>
      <c r="BW3" s="3" t="s">
        <v>87</v>
      </c>
      <c r="BX3" s="3">
        <v>0</v>
      </c>
      <c r="BY3" s="3" t="s">
        <v>87</v>
      </c>
      <c r="BZ3" s="3" t="s">
        <v>87</v>
      </c>
      <c r="CC3" s="3" t="s">
        <v>94</v>
      </c>
      <c r="CE3" s="3" t="s">
        <v>95</v>
      </c>
    </row>
    <row r="4" spans="1:83" s="3" customFormat="1" x14ac:dyDescent="0.35">
      <c r="A4" s="3" t="s">
        <v>96</v>
      </c>
      <c r="B4" s="3" t="s">
        <v>84</v>
      </c>
      <c r="C4" s="3">
        <v>8</v>
      </c>
      <c r="D4" s="3" t="s">
        <v>85</v>
      </c>
      <c r="E4" s="3">
        <v>-5.04</v>
      </c>
      <c r="F4" s="3">
        <v>119.33</v>
      </c>
      <c r="G4" s="3">
        <v>1</v>
      </c>
      <c r="H4" s="3">
        <v>4405</v>
      </c>
      <c r="I4" s="3">
        <v>35</v>
      </c>
      <c r="J4" s="3">
        <v>4455</v>
      </c>
      <c r="K4" s="3">
        <v>4697</v>
      </c>
      <c r="L4" s="3">
        <v>4213</v>
      </c>
      <c r="M4" s="3" t="s">
        <v>86</v>
      </c>
      <c r="N4" s="3" t="s">
        <v>87</v>
      </c>
      <c r="O4" s="3" t="s">
        <v>87</v>
      </c>
      <c r="P4" s="3" t="s">
        <v>87</v>
      </c>
      <c r="Q4" s="3" t="s">
        <v>87</v>
      </c>
      <c r="R4" s="3" t="s">
        <v>87</v>
      </c>
      <c r="S4" s="3" t="s">
        <v>87</v>
      </c>
      <c r="T4" s="3" t="s">
        <v>88</v>
      </c>
      <c r="U4" s="3" t="s">
        <v>87</v>
      </c>
      <c r="V4" s="3" t="s">
        <v>87</v>
      </c>
      <c r="W4" s="3" t="s">
        <v>87</v>
      </c>
      <c r="X4" s="3" t="s">
        <v>87</v>
      </c>
      <c r="Y4" s="3">
        <v>0.01</v>
      </c>
      <c r="Z4" s="3" t="s">
        <v>87</v>
      </c>
      <c r="AA4" s="3" t="s">
        <v>87</v>
      </c>
      <c r="AB4" s="3" t="s">
        <v>87</v>
      </c>
      <c r="AC4" s="3" t="s">
        <v>87</v>
      </c>
      <c r="AD4" s="3">
        <v>0.02</v>
      </c>
      <c r="AE4" s="3" t="s">
        <v>87</v>
      </c>
      <c r="AF4" s="3">
        <v>0.04</v>
      </c>
      <c r="AG4" s="3" t="s">
        <v>87</v>
      </c>
      <c r="AH4" s="3" t="s">
        <v>87</v>
      </c>
      <c r="AI4" s="3" t="s">
        <v>87</v>
      </c>
      <c r="AJ4" s="3">
        <v>0.86</v>
      </c>
      <c r="AK4" s="3" t="s">
        <v>89</v>
      </c>
      <c r="AL4" s="3">
        <v>-0.95</v>
      </c>
      <c r="AM4" s="3" t="s">
        <v>90</v>
      </c>
      <c r="AN4" s="3">
        <v>4.5825756949558406E-2</v>
      </c>
      <c r="AO4" s="3">
        <v>4.5825756949558406E-2</v>
      </c>
      <c r="AP4" s="3">
        <v>-0.88040257220600004</v>
      </c>
      <c r="AQ4" s="3" t="s">
        <v>87</v>
      </c>
      <c r="AR4" s="3" t="s">
        <v>87</v>
      </c>
      <c r="AS4" s="3">
        <v>-0.44759089290999998</v>
      </c>
      <c r="AT4" s="3">
        <v>-0.29140891227900001</v>
      </c>
      <c r="AU4" s="3">
        <v>1.0736348064099999E-2</v>
      </c>
      <c r="AV4" s="3">
        <v>0.31288160840700002</v>
      </c>
      <c r="AW4" s="3">
        <v>0.46580600305300002</v>
      </c>
      <c r="AX4" s="3" t="s">
        <v>87</v>
      </c>
      <c r="AY4" s="3" t="s">
        <v>87</v>
      </c>
      <c r="AZ4" s="3">
        <v>0.80246437956600003</v>
      </c>
      <c r="BA4" s="4">
        <v>0</v>
      </c>
      <c r="BB4" s="3">
        <v>1</v>
      </c>
      <c r="BC4" s="3" t="s">
        <v>133</v>
      </c>
      <c r="BD4" s="3" t="s">
        <v>134</v>
      </c>
      <c r="BE4" s="3" t="s">
        <v>135</v>
      </c>
      <c r="BF4" s="3">
        <v>-0.58590574224250003</v>
      </c>
      <c r="BG4" s="3">
        <v>0.29449682996350002</v>
      </c>
      <c r="BH4" s="3">
        <v>0.05</v>
      </c>
      <c r="BI4" s="3">
        <v>0.05</v>
      </c>
      <c r="BJ4" s="3" t="s">
        <v>87</v>
      </c>
      <c r="BK4" s="3" t="s">
        <v>87</v>
      </c>
      <c r="BL4" s="3" t="s">
        <v>87</v>
      </c>
      <c r="BM4" s="3" t="s">
        <v>87</v>
      </c>
      <c r="BN4" s="3" t="s">
        <v>87</v>
      </c>
      <c r="BO4" s="3" t="s">
        <v>87</v>
      </c>
      <c r="BP4" s="3" t="s">
        <v>87</v>
      </c>
      <c r="BQ4" s="3">
        <v>-0.36409425775749993</v>
      </c>
      <c r="BR4" s="3">
        <v>0.30631418977669095</v>
      </c>
      <c r="BS4" s="3">
        <v>0.30631418977669095</v>
      </c>
      <c r="BT4" s="3" t="s">
        <v>87</v>
      </c>
      <c r="BU4" s="3" t="s">
        <v>87</v>
      </c>
      <c r="BV4" s="3" t="s">
        <v>87</v>
      </c>
      <c r="BW4" s="3" t="s">
        <v>87</v>
      </c>
      <c r="BX4" s="3">
        <v>0</v>
      </c>
      <c r="BY4" s="3" t="s">
        <v>87</v>
      </c>
      <c r="BZ4" s="3" t="s">
        <v>87</v>
      </c>
      <c r="CC4" s="3" t="s">
        <v>97</v>
      </c>
      <c r="CE4" s="3" t="s">
        <v>98</v>
      </c>
    </row>
    <row r="5" spans="1:83" s="3" customFormat="1" x14ac:dyDescent="0.35">
      <c r="A5" s="3" t="s">
        <v>99</v>
      </c>
      <c r="B5" s="3" t="s">
        <v>84</v>
      </c>
      <c r="C5" s="3">
        <v>8</v>
      </c>
      <c r="D5" s="3" t="s">
        <v>85</v>
      </c>
      <c r="E5" s="3">
        <v>-5.04</v>
      </c>
      <c r="F5" s="3">
        <v>119.33</v>
      </c>
      <c r="G5" s="3">
        <v>1</v>
      </c>
      <c r="H5" s="3">
        <v>4900</v>
      </c>
      <c r="I5" s="3">
        <v>35</v>
      </c>
      <c r="J5" s="3">
        <v>5077</v>
      </c>
      <c r="K5" s="3">
        <v>5287</v>
      </c>
      <c r="L5" s="3">
        <v>4867</v>
      </c>
      <c r="M5" s="3" t="s">
        <v>86</v>
      </c>
      <c r="N5" s="3" t="s">
        <v>87</v>
      </c>
      <c r="O5" s="3" t="s">
        <v>87</v>
      </c>
      <c r="P5" s="3" t="s">
        <v>87</v>
      </c>
      <c r="Q5" s="3" t="s">
        <v>87</v>
      </c>
      <c r="R5" s="3" t="s">
        <v>87</v>
      </c>
      <c r="S5" s="3" t="s">
        <v>87</v>
      </c>
      <c r="T5" s="3" t="s">
        <v>88</v>
      </c>
      <c r="U5" s="3" t="s">
        <v>87</v>
      </c>
      <c r="V5" s="3" t="s">
        <v>87</v>
      </c>
      <c r="W5" s="3" t="s">
        <v>87</v>
      </c>
      <c r="X5" s="3" t="s">
        <v>87</v>
      </c>
      <c r="Y5" s="3">
        <v>0.01</v>
      </c>
      <c r="Z5" s="3" t="s">
        <v>87</v>
      </c>
      <c r="AA5" s="3" t="s">
        <v>87</v>
      </c>
      <c r="AB5" s="3" t="s">
        <v>87</v>
      </c>
      <c r="AC5" s="3" t="s">
        <v>87</v>
      </c>
      <c r="AD5" s="3">
        <v>0.02</v>
      </c>
      <c r="AE5" s="3" t="s">
        <v>87</v>
      </c>
      <c r="AF5" s="3">
        <v>0.04</v>
      </c>
      <c r="AG5" s="3" t="s">
        <v>87</v>
      </c>
      <c r="AH5" s="3" t="s">
        <v>87</v>
      </c>
      <c r="AI5" s="3" t="s">
        <v>87</v>
      </c>
      <c r="AJ5" s="3">
        <v>0.86</v>
      </c>
      <c r="AK5" s="3" t="s">
        <v>89</v>
      </c>
      <c r="AL5" s="3">
        <v>-1.03</v>
      </c>
      <c r="AM5" s="3" t="s">
        <v>90</v>
      </c>
      <c r="AN5" s="3">
        <v>4.5825756949558406E-2</v>
      </c>
      <c r="AO5" s="3">
        <v>4.5825756949558406E-2</v>
      </c>
      <c r="AP5" s="3">
        <v>-0.88040257220600004</v>
      </c>
      <c r="AQ5" s="3" t="s">
        <v>87</v>
      </c>
      <c r="AR5" s="3" t="s">
        <v>87</v>
      </c>
      <c r="AS5" s="3">
        <v>-0.44759089290999998</v>
      </c>
      <c r="AT5" s="3">
        <v>-0.29140891227900001</v>
      </c>
      <c r="AU5" s="3">
        <v>1.0736348064099999E-2</v>
      </c>
      <c r="AV5" s="3">
        <v>0.31288160840700002</v>
      </c>
      <c r="AW5" s="3">
        <v>0.46580600305300002</v>
      </c>
      <c r="AX5" s="3" t="s">
        <v>87</v>
      </c>
      <c r="AY5" s="3" t="s">
        <v>87</v>
      </c>
      <c r="AZ5" s="3">
        <v>0.80246437956600003</v>
      </c>
      <c r="BA5" s="4">
        <v>0</v>
      </c>
      <c r="BB5" s="3">
        <v>1</v>
      </c>
      <c r="BC5" s="3" t="s">
        <v>133</v>
      </c>
      <c r="BD5" s="3" t="s">
        <v>134</v>
      </c>
      <c r="BE5" s="3" t="s">
        <v>135</v>
      </c>
      <c r="BF5" s="3">
        <v>-0.58590574224250003</v>
      </c>
      <c r="BG5" s="3">
        <v>0.29449682996350002</v>
      </c>
      <c r="BH5" s="3">
        <v>0.05</v>
      </c>
      <c r="BI5" s="3">
        <v>0.05</v>
      </c>
      <c r="BJ5" s="3" t="s">
        <v>87</v>
      </c>
      <c r="BK5" s="3" t="s">
        <v>87</v>
      </c>
      <c r="BL5" s="3" t="s">
        <v>87</v>
      </c>
      <c r="BM5" s="3" t="s">
        <v>87</v>
      </c>
      <c r="BN5" s="3" t="s">
        <v>87</v>
      </c>
      <c r="BO5" s="3" t="s">
        <v>87</v>
      </c>
      <c r="BP5" s="3" t="s">
        <v>87</v>
      </c>
      <c r="BQ5" s="3">
        <v>-0.4440942577575</v>
      </c>
      <c r="BR5" s="3">
        <v>0.30631418977669095</v>
      </c>
      <c r="BS5" s="3">
        <v>0.30631418977669095</v>
      </c>
      <c r="BT5" s="3" t="s">
        <v>87</v>
      </c>
      <c r="BU5" s="3" t="s">
        <v>87</v>
      </c>
      <c r="BV5" s="3" t="s">
        <v>87</v>
      </c>
      <c r="BW5" s="3" t="s">
        <v>87</v>
      </c>
      <c r="BX5" s="3">
        <v>0</v>
      </c>
      <c r="BY5" s="3" t="s">
        <v>87</v>
      </c>
      <c r="BZ5" s="3" t="s">
        <v>87</v>
      </c>
      <c r="CC5" s="3" t="s">
        <v>100</v>
      </c>
      <c r="CE5" s="3" t="s">
        <v>101</v>
      </c>
    </row>
    <row r="6" spans="1:83" s="3" customFormat="1" x14ac:dyDescent="0.35">
      <c r="A6" s="3" t="s">
        <v>102</v>
      </c>
      <c r="B6" s="3" t="s">
        <v>84</v>
      </c>
      <c r="C6" s="3">
        <v>8</v>
      </c>
      <c r="D6" s="3" t="s">
        <v>85</v>
      </c>
      <c r="E6" s="3">
        <v>-5.04</v>
      </c>
      <c r="F6" s="3">
        <v>119.33</v>
      </c>
      <c r="G6" s="3">
        <v>1</v>
      </c>
      <c r="H6" s="3">
        <v>4965</v>
      </c>
      <c r="I6" s="3">
        <v>35</v>
      </c>
      <c r="J6" s="3">
        <v>5181.5</v>
      </c>
      <c r="K6" s="3">
        <v>5415</v>
      </c>
      <c r="L6" s="3">
        <v>4948</v>
      </c>
      <c r="M6" s="3" t="s">
        <v>86</v>
      </c>
      <c r="N6" s="3" t="s">
        <v>87</v>
      </c>
      <c r="O6" s="3" t="s">
        <v>87</v>
      </c>
      <c r="P6" s="3" t="s">
        <v>87</v>
      </c>
      <c r="Q6" s="3" t="s">
        <v>87</v>
      </c>
      <c r="R6" s="3" t="s">
        <v>87</v>
      </c>
      <c r="S6" s="3" t="s">
        <v>87</v>
      </c>
      <c r="T6" s="3" t="s">
        <v>88</v>
      </c>
      <c r="U6" s="3" t="s">
        <v>87</v>
      </c>
      <c r="V6" s="3" t="s">
        <v>87</v>
      </c>
      <c r="W6" s="3" t="s">
        <v>87</v>
      </c>
      <c r="X6" s="3" t="s">
        <v>87</v>
      </c>
      <c r="Y6" s="3">
        <v>0.01</v>
      </c>
      <c r="Z6" s="3" t="s">
        <v>87</v>
      </c>
      <c r="AA6" s="3" t="s">
        <v>87</v>
      </c>
      <c r="AB6" s="3" t="s">
        <v>87</v>
      </c>
      <c r="AC6" s="3" t="s">
        <v>87</v>
      </c>
      <c r="AD6" s="3">
        <v>0.02</v>
      </c>
      <c r="AE6" s="3" t="s">
        <v>87</v>
      </c>
      <c r="AF6" s="3">
        <v>0.04</v>
      </c>
      <c r="AG6" s="3" t="s">
        <v>87</v>
      </c>
      <c r="AH6" s="3" t="s">
        <v>87</v>
      </c>
      <c r="AI6" s="3" t="s">
        <v>87</v>
      </c>
      <c r="AJ6" s="3">
        <v>0.86</v>
      </c>
      <c r="AK6" s="3" t="s">
        <v>89</v>
      </c>
      <c r="AL6" s="3">
        <v>-1.1000000000000001</v>
      </c>
      <c r="AM6" s="3" t="s">
        <v>90</v>
      </c>
      <c r="AN6" s="3">
        <v>4.5825756949558406E-2</v>
      </c>
      <c r="AO6" s="3">
        <v>4.5825756949558406E-2</v>
      </c>
      <c r="AP6" s="3">
        <v>-0.88040257220600004</v>
      </c>
      <c r="AQ6" s="3" t="s">
        <v>87</v>
      </c>
      <c r="AR6" s="3" t="s">
        <v>87</v>
      </c>
      <c r="AS6" s="3">
        <v>-0.44759089290999998</v>
      </c>
      <c r="AT6" s="3">
        <v>-0.29140891227900001</v>
      </c>
      <c r="AU6" s="3">
        <v>1.0736348064099999E-2</v>
      </c>
      <c r="AV6" s="3">
        <v>0.31288160840700002</v>
      </c>
      <c r="AW6" s="3">
        <v>0.46580600305300002</v>
      </c>
      <c r="AX6" s="3" t="s">
        <v>87</v>
      </c>
      <c r="AY6" s="3" t="s">
        <v>87</v>
      </c>
      <c r="AZ6" s="3">
        <v>0.80246437956600003</v>
      </c>
      <c r="BA6" s="4">
        <v>0</v>
      </c>
      <c r="BB6" s="3">
        <v>1</v>
      </c>
      <c r="BC6" s="3" t="s">
        <v>133</v>
      </c>
      <c r="BD6" s="3" t="s">
        <v>134</v>
      </c>
      <c r="BE6" s="3" t="s">
        <v>135</v>
      </c>
      <c r="BF6" s="3">
        <v>-0.58590574224250003</v>
      </c>
      <c r="BG6" s="3">
        <v>0.29449682996350002</v>
      </c>
      <c r="BH6" s="3">
        <v>0.05</v>
      </c>
      <c r="BI6" s="3">
        <v>0.05</v>
      </c>
      <c r="BJ6" s="3" t="s">
        <v>87</v>
      </c>
      <c r="BK6" s="3" t="s">
        <v>87</v>
      </c>
      <c r="BL6" s="3" t="s">
        <v>87</v>
      </c>
      <c r="BM6" s="3" t="s">
        <v>87</v>
      </c>
      <c r="BN6" s="3" t="s">
        <v>87</v>
      </c>
      <c r="BO6" s="3" t="s">
        <v>87</v>
      </c>
      <c r="BP6" s="3" t="s">
        <v>87</v>
      </c>
      <c r="BQ6" s="3">
        <v>-0.51409425775750006</v>
      </c>
      <c r="BR6" s="3">
        <v>0.30631418977669095</v>
      </c>
      <c r="BS6" s="3">
        <v>0.30631418977669095</v>
      </c>
      <c r="BT6" s="3" t="s">
        <v>87</v>
      </c>
      <c r="BU6" s="3" t="s">
        <v>87</v>
      </c>
      <c r="BV6" s="3" t="s">
        <v>87</v>
      </c>
      <c r="BW6" s="3" t="s">
        <v>87</v>
      </c>
      <c r="BX6" s="3">
        <v>0</v>
      </c>
      <c r="BY6" s="3" t="s">
        <v>87</v>
      </c>
      <c r="BZ6" s="3" t="s">
        <v>87</v>
      </c>
      <c r="CC6" s="3" t="s">
        <v>103</v>
      </c>
      <c r="CE6" s="3" t="s">
        <v>104</v>
      </c>
    </row>
    <row r="7" spans="1:83" s="3" customFormat="1" x14ac:dyDescent="0.35">
      <c r="A7" s="3" t="s">
        <v>105</v>
      </c>
      <c r="B7" s="3" t="s">
        <v>84</v>
      </c>
      <c r="C7" s="3">
        <v>8</v>
      </c>
      <c r="D7" s="3" t="s">
        <v>85</v>
      </c>
      <c r="E7" s="3">
        <v>-5.04</v>
      </c>
      <c r="F7" s="3">
        <v>119.33</v>
      </c>
      <c r="G7" s="3">
        <v>1</v>
      </c>
      <c r="H7" s="3">
        <v>4640</v>
      </c>
      <c r="I7" s="3">
        <v>35</v>
      </c>
      <c r="J7" s="3">
        <v>4732.5</v>
      </c>
      <c r="K7" s="3">
        <v>4944</v>
      </c>
      <c r="L7" s="3">
        <v>4521</v>
      </c>
      <c r="M7" s="3" t="s">
        <v>86</v>
      </c>
      <c r="N7" s="3" t="s">
        <v>87</v>
      </c>
      <c r="O7" s="3" t="s">
        <v>87</v>
      </c>
      <c r="P7" s="3" t="s">
        <v>87</v>
      </c>
      <c r="Q7" s="3" t="s">
        <v>87</v>
      </c>
      <c r="R7" s="3" t="s">
        <v>87</v>
      </c>
      <c r="S7" s="3" t="s">
        <v>87</v>
      </c>
      <c r="T7" s="3" t="s">
        <v>88</v>
      </c>
      <c r="U7" s="3" t="s">
        <v>87</v>
      </c>
      <c r="V7" s="3" t="s">
        <v>87</v>
      </c>
      <c r="W7" s="3" t="s">
        <v>87</v>
      </c>
      <c r="X7" s="3" t="s">
        <v>87</v>
      </c>
      <c r="Y7" s="3">
        <v>0.01</v>
      </c>
      <c r="Z7" s="3" t="s">
        <v>87</v>
      </c>
      <c r="AA7" s="3" t="s">
        <v>87</v>
      </c>
      <c r="AB7" s="3" t="s">
        <v>87</v>
      </c>
      <c r="AC7" s="3" t="s">
        <v>87</v>
      </c>
      <c r="AD7" s="3">
        <v>0.02</v>
      </c>
      <c r="AE7" s="3" t="s">
        <v>87</v>
      </c>
      <c r="AF7" s="3">
        <v>0.04</v>
      </c>
      <c r="AG7" s="3" t="s">
        <v>87</v>
      </c>
      <c r="AH7" s="3" t="s">
        <v>87</v>
      </c>
      <c r="AI7" s="3" t="s">
        <v>87</v>
      </c>
      <c r="AJ7" s="3">
        <v>0.86</v>
      </c>
      <c r="AK7" s="3" t="s">
        <v>89</v>
      </c>
      <c r="AL7" s="3">
        <v>-1.1599999999999999</v>
      </c>
      <c r="AM7" s="3" t="s">
        <v>90</v>
      </c>
      <c r="AN7" s="3">
        <v>4.5825756949558406E-2</v>
      </c>
      <c r="AO7" s="3">
        <v>4.5825756949558406E-2</v>
      </c>
      <c r="AP7" s="3">
        <v>-0.88040257220600004</v>
      </c>
      <c r="AQ7" s="3" t="s">
        <v>87</v>
      </c>
      <c r="AR7" s="3" t="s">
        <v>87</v>
      </c>
      <c r="AS7" s="3">
        <v>-0.44759089290999998</v>
      </c>
      <c r="AT7" s="3">
        <v>-0.29140891227900001</v>
      </c>
      <c r="AU7" s="3">
        <v>1.0736348064099999E-2</v>
      </c>
      <c r="AV7" s="3">
        <v>0.31288160840700002</v>
      </c>
      <c r="AW7" s="3">
        <v>0.46580600305300002</v>
      </c>
      <c r="AX7" s="3" t="s">
        <v>87</v>
      </c>
      <c r="AY7" s="3" t="s">
        <v>87</v>
      </c>
      <c r="AZ7" s="3">
        <v>0.80246437956600003</v>
      </c>
      <c r="BA7" s="4">
        <v>0</v>
      </c>
      <c r="BB7" s="3">
        <v>1</v>
      </c>
      <c r="BC7" s="3" t="s">
        <v>133</v>
      </c>
      <c r="BD7" s="3" t="s">
        <v>134</v>
      </c>
      <c r="BE7" s="3" t="s">
        <v>135</v>
      </c>
      <c r="BF7" s="3">
        <v>-0.58590574224250003</v>
      </c>
      <c r="BG7" s="3">
        <v>0.29449682996350002</v>
      </c>
      <c r="BH7" s="3">
        <v>0.05</v>
      </c>
      <c r="BI7" s="3">
        <v>0.05</v>
      </c>
      <c r="BJ7" s="3" t="s">
        <v>87</v>
      </c>
      <c r="BK7" s="3" t="s">
        <v>87</v>
      </c>
      <c r="BL7" s="3" t="s">
        <v>87</v>
      </c>
      <c r="BM7" s="3" t="s">
        <v>87</v>
      </c>
      <c r="BN7" s="3" t="s">
        <v>87</v>
      </c>
      <c r="BO7" s="3" t="s">
        <v>87</v>
      </c>
      <c r="BP7" s="3" t="s">
        <v>87</v>
      </c>
      <c r="BQ7" s="3">
        <v>-0.57409425775749989</v>
      </c>
      <c r="BR7" s="3">
        <v>0.30631418977669095</v>
      </c>
      <c r="BS7" s="3">
        <v>0.30631418977669095</v>
      </c>
      <c r="BT7" s="3" t="s">
        <v>87</v>
      </c>
      <c r="BU7" s="3" t="s">
        <v>87</v>
      </c>
      <c r="BV7" s="3" t="s">
        <v>87</v>
      </c>
      <c r="BW7" s="3" t="s">
        <v>87</v>
      </c>
      <c r="BX7" s="3">
        <v>0</v>
      </c>
      <c r="BY7" s="3" t="s">
        <v>87</v>
      </c>
      <c r="BZ7" s="3" t="s">
        <v>87</v>
      </c>
      <c r="CC7" s="3" t="s">
        <v>106</v>
      </c>
      <c r="CE7" s="3" t="s">
        <v>107</v>
      </c>
    </row>
    <row r="8" spans="1:83" s="3" customFormat="1" x14ac:dyDescent="0.35">
      <c r="A8" s="3" t="s">
        <v>108</v>
      </c>
      <c r="B8" s="3" t="s">
        <v>84</v>
      </c>
      <c r="C8" s="3">
        <v>8</v>
      </c>
      <c r="D8" s="3" t="s">
        <v>85</v>
      </c>
      <c r="E8" s="3">
        <v>-5.04</v>
      </c>
      <c r="F8" s="3">
        <v>119.33</v>
      </c>
      <c r="G8" s="3">
        <v>1</v>
      </c>
      <c r="H8" s="3">
        <v>4830</v>
      </c>
      <c r="I8" s="3">
        <v>40</v>
      </c>
      <c r="J8" s="3">
        <v>5033.5</v>
      </c>
      <c r="K8" s="3">
        <v>5246</v>
      </c>
      <c r="L8" s="3">
        <v>4821</v>
      </c>
      <c r="M8" s="3" t="s">
        <v>86</v>
      </c>
      <c r="N8" s="3" t="s">
        <v>87</v>
      </c>
      <c r="O8" s="3" t="s">
        <v>87</v>
      </c>
      <c r="P8" s="3" t="s">
        <v>87</v>
      </c>
      <c r="Q8" s="3" t="s">
        <v>87</v>
      </c>
      <c r="R8" s="3" t="s">
        <v>87</v>
      </c>
      <c r="S8" s="3" t="s">
        <v>87</v>
      </c>
      <c r="T8" s="3" t="s">
        <v>88</v>
      </c>
      <c r="U8" s="3" t="s">
        <v>87</v>
      </c>
      <c r="V8" s="3" t="s">
        <v>87</v>
      </c>
      <c r="W8" s="3" t="s">
        <v>87</v>
      </c>
      <c r="X8" s="3" t="s">
        <v>87</v>
      </c>
      <c r="Y8" s="3">
        <v>0.01</v>
      </c>
      <c r="Z8" s="3" t="s">
        <v>87</v>
      </c>
      <c r="AA8" s="3" t="s">
        <v>87</v>
      </c>
      <c r="AB8" s="3" t="s">
        <v>87</v>
      </c>
      <c r="AC8" s="3" t="s">
        <v>87</v>
      </c>
      <c r="AD8" s="3">
        <v>0.02</v>
      </c>
      <c r="AE8" s="3" t="s">
        <v>87</v>
      </c>
      <c r="AF8" s="3">
        <v>0.04</v>
      </c>
      <c r="AG8" s="3" t="s">
        <v>87</v>
      </c>
      <c r="AH8" s="3" t="s">
        <v>87</v>
      </c>
      <c r="AI8" s="3" t="s">
        <v>87</v>
      </c>
      <c r="AJ8" s="3">
        <v>0.86</v>
      </c>
      <c r="AK8" s="3" t="s">
        <v>89</v>
      </c>
      <c r="AL8" s="3">
        <v>-1.07</v>
      </c>
      <c r="AM8" s="3" t="s">
        <v>90</v>
      </c>
      <c r="AN8" s="3">
        <v>4.5825756949558406E-2</v>
      </c>
      <c r="AO8" s="3">
        <v>4.5825756949558406E-2</v>
      </c>
      <c r="AP8" s="3">
        <v>-0.88040257220600004</v>
      </c>
      <c r="AQ8" s="3" t="s">
        <v>87</v>
      </c>
      <c r="AR8" s="3" t="s">
        <v>87</v>
      </c>
      <c r="AS8" s="3">
        <v>-0.44759089290999998</v>
      </c>
      <c r="AT8" s="3">
        <v>-0.29140891227900001</v>
      </c>
      <c r="AU8" s="3">
        <v>1.0736348064099999E-2</v>
      </c>
      <c r="AV8" s="3">
        <v>0.31288160840700002</v>
      </c>
      <c r="AW8" s="3">
        <v>0.46580600305300002</v>
      </c>
      <c r="AX8" s="3" t="s">
        <v>87</v>
      </c>
      <c r="AY8" s="3" t="s">
        <v>87</v>
      </c>
      <c r="AZ8" s="3">
        <v>0.80246437956600003</v>
      </c>
      <c r="BA8" s="4">
        <v>0</v>
      </c>
      <c r="BB8" s="3">
        <v>1</v>
      </c>
      <c r="BC8" s="3" t="s">
        <v>133</v>
      </c>
      <c r="BD8" s="3" t="s">
        <v>134</v>
      </c>
      <c r="BE8" s="3" t="s">
        <v>135</v>
      </c>
      <c r="BF8" s="3">
        <v>-0.58590574224250003</v>
      </c>
      <c r="BG8" s="3">
        <v>0.29449682996350002</v>
      </c>
      <c r="BH8" s="3">
        <v>0.05</v>
      </c>
      <c r="BI8" s="3">
        <v>0.05</v>
      </c>
      <c r="BJ8" s="3" t="s">
        <v>87</v>
      </c>
      <c r="BK8" s="3" t="s">
        <v>87</v>
      </c>
      <c r="BL8" s="3" t="s">
        <v>87</v>
      </c>
      <c r="BM8" s="3" t="s">
        <v>87</v>
      </c>
      <c r="BN8" s="3" t="s">
        <v>87</v>
      </c>
      <c r="BO8" s="3" t="s">
        <v>87</v>
      </c>
      <c r="BP8" s="3" t="s">
        <v>87</v>
      </c>
      <c r="BQ8" s="3">
        <v>-0.48409425775750003</v>
      </c>
      <c r="BR8" s="3">
        <v>0.30631418977669095</v>
      </c>
      <c r="BS8" s="3">
        <v>0.30631418977669095</v>
      </c>
      <c r="BT8" s="3" t="s">
        <v>87</v>
      </c>
      <c r="BU8" s="3" t="s">
        <v>87</v>
      </c>
      <c r="BV8" s="3" t="s">
        <v>87</v>
      </c>
      <c r="BW8" s="3" t="s">
        <v>87</v>
      </c>
      <c r="BX8" s="3">
        <v>0</v>
      </c>
      <c r="BY8" s="3" t="s">
        <v>87</v>
      </c>
      <c r="BZ8" s="3" t="s">
        <v>87</v>
      </c>
      <c r="CC8" s="3" t="s">
        <v>109</v>
      </c>
      <c r="CE8" s="3" t="s">
        <v>110</v>
      </c>
    </row>
    <row r="9" spans="1:83" x14ac:dyDescent="0.35">
      <c r="A9" t="s">
        <v>111</v>
      </c>
      <c r="B9" t="s">
        <v>84</v>
      </c>
      <c r="C9">
        <v>8</v>
      </c>
      <c r="D9" t="s">
        <v>85</v>
      </c>
      <c r="E9">
        <v>-4.95</v>
      </c>
      <c r="F9">
        <v>119.36</v>
      </c>
      <c r="G9">
        <v>1</v>
      </c>
      <c r="H9">
        <v>5370</v>
      </c>
      <c r="I9">
        <v>35</v>
      </c>
      <c r="J9">
        <v>5660.5</v>
      </c>
      <c r="K9">
        <v>5844</v>
      </c>
      <c r="L9">
        <v>5477</v>
      </c>
      <c r="M9" t="s">
        <v>86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88</v>
      </c>
      <c r="U9" t="s">
        <v>87</v>
      </c>
      <c r="V9" t="s">
        <v>87</v>
      </c>
      <c r="W9" t="s">
        <v>87</v>
      </c>
      <c r="X9" t="s">
        <v>87</v>
      </c>
      <c r="Y9">
        <v>0.01</v>
      </c>
      <c r="Z9" t="s">
        <v>87</v>
      </c>
      <c r="AA9" t="s">
        <v>87</v>
      </c>
      <c r="AB9" t="s">
        <v>87</v>
      </c>
      <c r="AC9" t="s">
        <v>87</v>
      </c>
      <c r="AD9">
        <v>0.02</v>
      </c>
      <c r="AE9" t="s">
        <v>87</v>
      </c>
      <c r="AF9">
        <v>0.04</v>
      </c>
      <c r="AG9" t="s">
        <v>87</v>
      </c>
      <c r="AH9" t="s">
        <v>87</v>
      </c>
      <c r="AI9" t="s">
        <v>87</v>
      </c>
      <c r="AJ9">
        <v>0.86</v>
      </c>
      <c r="AK9" t="s">
        <v>89</v>
      </c>
      <c r="AL9">
        <v>-9.9999999999999978E-2</v>
      </c>
      <c r="AM9" t="s">
        <v>90</v>
      </c>
      <c r="AN9">
        <v>4.5825756949558406E-2</v>
      </c>
      <c r="AO9">
        <v>4.5825756949558406E-2</v>
      </c>
      <c r="AP9">
        <v>-0.87776929728899999</v>
      </c>
      <c r="AQ9" t="s">
        <v>87</v>
      </c>
      <c r="AR9" t="s">
        <v>87</v>
      </c>
      <c r="AS9">
        <v>-0.44989924779899998</v>
      </c>
      <c r="AT9">
        <v>-0.29544091682000001</v>
      </c>
      <c r="AU9">
        <v>8.8935816144500007E-3</v>
      </c>
      <c r="AV9">
        <v>0.31322808004899999</v>
      </c>
      <c r="AW9">
        <v>0.479516110376</v>
      </c>
      <c r="AX9" t="s">
        <v>87</v>
      </c>
      <c r="AY9" t="s">
        <v>87</v>
      </c>
      <c r="AZ9">
        <v>0.83046234561900001</v>
      </c>
      <c r="BA9">
        <v>0</v>
      </c>
      <c r="BB9">
        <v>1</v>
      </c>
      <c r="BC9" t="s">
        <v>133</v>
      </c>
      <c r="BD9" t="s">
        <v>134</v>
      </c>
      <c r="BE9" t="s">
        <v>135</v>
      </c>
      <c r="BF9">
        <v>-0.58660510705449997</v>
      </c>
      <c r="BG9">
        <v>0.29116419023450002</v>
      </c>
      <c r="BH9">
        <v>0.05</v>
      </c>
      <c r="BI9">
        <v>0.05</v>
      </c>
      <c r="BJ9" t="s">
        <v>87</v>
      </c>
      <c r="BK9" t="s">
        <v>87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>
        <v>0.4866051070545</v>
      </c>
      <c r="BR9">
        <v>0.30311150699851719</v>
      </c>
      <c r="BS9">
        <v>0.30311150699851719</v>
      </c>
      <c r="BT9" t="s">
        <v>87</v>
      </c>
      <c r="BU9" t="s">
        <v>87</v>
      </c>
      <c r="BV9" t="s">
        <v>87</v>
      </c>
      <c r="BW9" t="s">
        <v>87</v>
      </c>
      <c r="BX9">
        <v>0</v>
      </c>
      <c r="BY9" t="s">
        <v>87</v>
      </c>
      <c r="BZ9" t="s">
        <v>112</v>
      </c>
      <c r="CC9" t="s">
        <v>113</v>
      </c>
      <c r="CE9" t="s">
        <v>114</v>
      </c>
    </row>
    <row r="10" spans="1:83" x14ac:dyDescent="0.35">
      <c r="A10" t="s">
        <v>115</v>
      </c>
      <c r="B10" t="s">
        <v>84</v>
      </c>
      <c r="C10">
        <v>8</v>
      </c>
      <c r="D10" t="s">
        <v>85</v>
      </c>
      <c r="E10">
        <v>-4.95</v>
      </c>
      <c r="F10">
        <v>119.36</v>
      </c>
      <c r="G10">
        <v>1</v>
      </c>
      <c r="H10">
        <v>5185</v>
      </c>
      <c r="I10">
        <v>35</v>
      </c>
      <c r="J10">
        <v>5440.5</v>
      </c>
      <c r="K10">
        <v>5597</v>
      </c>
      <c r="L10">
        <v>5284</v>
      </c>
      <c r="M10" t="s">
        <v>86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88</v>
      </c>
      <c r="U10" t="s">
        <v>87</v>
      </c>
      <c r="V10" t="s">
        <v>87</v>
      </c>
      <c r="W10" t="s">
        <v>87</v>
      </c>
      <c r="X10" t="s">
        <v>87</v>
      </c>
      <c r="Y10">
        <v>0.01</v>
      </c>
      <c r="Z10" t="s">
        <v>87</v>
      </c>
      <c r="AA10" t="s">
        <v>87</v>
      </c>
      <c r="AB10" t="s">
        <v>87</v>
      </c>
      <c r="AC10" t="s">
        <v>87</v>
      </c>
      <c r="AD10">
        <v>0.02</v>
      </c>
      <c r="AE10" t="s">
        <v>87</v>
      </c>
      <c r="AF10">
        <v>0.04</v>
      </c>
      <c r="AG10" t="s">
        <v>87</v>
      </c>
      <c r="AH10" t="s">
        <v>87</v>
      </c>
      <c r="AI10" t="s">
        <v>87</v>
      </c>
      <c r="AJ10">
        <v>0.86</v>
      </c>
      <c r="AK10" t="s">
        <v>89</v>
      </c>
      <c r="AL10">
        <v>-8.9999999999999969E-2</v>
      </c>
      <c r="AM10" t="s">
        <v>90</v>
      </c>
      <c r="AN10">
        <v>4.5825756949558406E-2</v>
      </c>
      <c r="AO10">
        <v>4.5825756949558406E-2</v>
      </c>
      <c r="AP10">
        <v>-0.87776929728899999</v>
      </c>
      <c r="AQ10" t="s">
        <v>87</v>
      </c>
      <c r="AR10" t="s">
        <v>87</v>
      </c>
      <c r="AS10">
        <v>-0.44989924779899998</v>
      </c>
      <c r="AT10">
        <v>-0.29544091682000001</v>
      </c>
      <c r="AU10">
        <v>8.8935816144500007E-3</v>
      </c>
      <c r="AV10">
        <v>0.31322808004899999</v>
      </c>
      <c r="AW10">
        <v>0.479516110376</v>
      </c>
      <c r="AX10" t="s">
        <v>87</v>
      </c>
      <c r="AY10" t="s">
        <v>87</v>
      </c>
      <c r="AZ10">
        <v>0.83046234561900001</v>
      </c>
      <c r="BA10">
        <v>0</v>
      </c>
      <c r="BB10">
        <v>1</v>
      </c>
      <c r="BC10" t="s">
        <v>133</v>
      </c>
      <c r="BD10" t="s">
        <v>134</v>
      </c>
      <c r="BE10" t="s">
        <v>135</v>
      </c>
      <c r="BF10">
        <v>-0.58660510705449997</v>
      </c>
      <c r="BG10">
        <v>0.29116419023450002</v>
      </c>
      <c r="BH10">
        <v>0.05</v>
      </c>
      <c r="BI10">
        <v>0.05</v>
      </c>
      <c r="BJ10" t="s">
        <v>87</v>
      </c>
      <c r="BK10" t="s">
        <v>87</v>
      </c>
      <c r="BL10" t="s">
        <v>87</v>
      </c>
      <c r="BM10" t="s">
        <v>87</v>
      </c>
      <c r="BN10" t="s">
        <v>87</v>
      </c>
      <c r="BO10" t="s">
        <v>87</v>
      </c>
      <c r="BP10" t="s">
        <v>87</v>
      </c>
      <c r="BQ10">
        <v>0.49660510705450001</v>
      </c>
      <c r="BR10">
        <v>0.30311150699851719</v>
      </c>
      <c r="BS10">
        <v>0.30311150699851719</v>
      </c>
      <c r="BT10" t="s">
        <v>87</v>
      </c>
      <c r="BU10" t="s">
        <v>87</v>
      </c>
      <c r="BV10" t="s">
        <v>87</v>
      </c>
      <c r="BW10" t="s">
        <v>87</v>
      </c>
      <c r="BX10">
        <v>0</v>
      </c>
      <c r="BY10" t="s">
        <v>87</v>
      </c>
      <c r="BZ10" t="s">
        <v>112</v>
      </c>
      <c r="CC10" t="s">
        <v>116</v>
      </c>
      <c r="CE10" t="s">
        <v>117</v>
      </c>
    </row>
    <row r="11" spans="1:83" x14ac:dyDescent="0.35">
      <c r="A11" t="s">
        <v>118</v>
      </c>
      <c r="B11" t="s">
        <v>84</v>
      </c>
      <c r="C11">
        <v>8</v>
      </c>
      <c r="D11" t="s">
        <v>85</v>
      </c>
      <c r="E11">
        <v>-4.95</v>
      </c>
      <c r="F11">
        <v>119.36</v>
      </c>
      <c r="G11">
        <v>1</v>
      </c>
      <c r="H11">
        <v>5165</v>
      </c>
      <c r="I11">
        <v>35</v>
      </c>
      <c r="J11">
        <v>5429</v>
      </c>
      <c r="K11">
        <v>5585</v>
      </c>
      <c r="L11">
        <v>5273</v>
      </c>
      <c r="M11" t="s">
        <v>86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88</v>
      </c>
      <c r="U11" t="s">
        <v>87</v>
      </c>
      <c r="V11" t="s">
        <v>87</v>
      </c>
      <c r="W11" t="s">
        <v>87</v>
      </c>
      <c r="X11" t="s">
        <v>87</v>
      </c>
      <c r="Y11">
        <v>0.01</v>
      </c>
      <c r="Z11" t="s">
        <v>87</v>
      </c>
      <c r="AA11" t="s">
        <v>87</v>
      </c>
      <c r="AB11" t="s">
        <v>87</v>
      </c>
      <c r="AC11" t="s">
        <v>87</v>
      </c>
      <c r="AD11">
        <v>0.02</v>
      </c>
      <c r="AE11" t="s">
        <v>87</v>
      </c>
      <c r="AF11">
        <v>0.04</v>
      </c>
      <c r="AG11" t="s">
        <v>87</v>
      </c>
      <c r="AH11" t="s">
        <v>87</v>
      </c>
      <c r="AI11" t="s">
        <v>87</v>
      </c>
      <c r="AJ11">
        <v>0.86</v>
      </c>
      <c r="AK11" t="s">
        <v>89</v>
      </c>
      <c r="AL11">
        <v>-7.0000000000000007E-2</v>
      </c>
      <c r="AM11" t="s">
        <v>90</v>
      </c>
      <c r="AN11">
        <v>4.5825756949558406E-2</v>
      </c>
      <c r="AO11">
        <v>4.5825756949558406E-2</v>
      </c>
      <c r="AP11">
        <v>-0.87776929728899999</v>
      </c>
      <c r="AQ11" t="s">
        <v>87</v>
      </c>
      <c r="AR11" t="s">
        <v>87</v>
      </c>
      <c r="AS11">
        <v>-0.44989924779899998</v>
      </c>
      <c r="AT11">
        <v>-0.29544091682000001</v>
      </c>
      <c r="AU11">
        <v>8.8935816144500007E-3</v>
      </c>
      <c r="AV11">
        <v>0.31322808004899999</v>
      </c>
      <c r="AW11">
        <v>0.479516110376</v>
      </c>
      <c r="AX11" t="s">
        <v>87</v>
      </c>
      <c r="AY11" t="s">
        <v>87</v>
      </c>
      <c r="AZ11">
        <v>0.83046234561900001</v>
      </c>
      <c r="BA11">
        <v>0</v>
      </c>
      <c r="BB11">
        <v>1</v>
      </c>
      <c r="BC11" t="s">
        <v>133</v>
      </c>
      <c r="BD11" t="s">
        <v>134</v>
      </c>
      <c r="BE11" t="s">
        <v>135</v>
      </c>
      <c r="BF11">
        <v>-0.58660510705449997</v>
      </c>
      <c r="BG11">
        <v>0.29116419023450002</v>
      </c>
      <c r="BH11">
        <v>0.05</v>
      </c>
      <c r="BI11">
        <v>0.05</v>
      </c>
      <c r="BJ11" t="s">
        <v>87</v>
      </c>
      <c r="BK11" t="s">
        <v>87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>
        <v>0.51660510705449991</v>
      </c>
      <c r="BR11">
        <v>0.30311150699851719</v>
      </c>
      <c r="BS11">
        <v>0.30311150699851719</v>
      </c>
      <c r="BT11" t="s">
        <v>87</v>
      </c>
      <c r="BU11" t="s">
        <v>87</v>
      </c>
      <c r="BV11" t="s">
        <v>87</v>
      </c>
      <c r="BW11" t="s">
        <v>87</v>
      </c>
      <c r="BX11">
        <v>0</v>
      </c>
      <c r="BY11" t="s">
        <v>87</v>
      </c>
      <c r="BZ11" t="s">
        <v>112</v>
      </c>
      <c r="CC11" t="s">
        <v>119</v>
      </c>
    </row>
    <row r="12" spans="1:83" x14ac:dyDescent="0.35">
      <c r="A12" t="s">
        <v>120</v>
      </c>
      <c r="B12" t="s">
        <v>84</v>
      </c>
      <c r="C12">
        <v>8</v>
      </c>
      <c r="D12" t="s">
        <v>85</v>
      </c>
      <c r="E12">
        <v>-4.95</v>
      </c>
      <c r="F12">
        <v>119.36</v>
      </c>
      <c r="G12">
        <v>1</v>
      </c>
      <c r="H12">
        <v>5325</v>
      </c>
      <c r="I12">
        <v>35</v>
      </c>
      <c r="J12">
        <v>5619.5</v>
      </c>
      <c r="K12">
        <v>5808</v>
      </c>
      <c r="L12">
        <v>5431</v>
      </c>
      <c r="M12" t="s">
        <v>86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88</v>
      </c>
      <c r="U12" t="s">
        <v>87</v>
      </c>
      <c r="V12" t="s">
        <v>87</v>
      </c>
      <c r="W12" t="s">
        <v>87</v>
      </c>
      <c r="X12" t="s">
        <v>87</v>
      </c>
      <c r="Y12">
        <v>0.01</v>
      </c>
      <c r="Z12" t="s">
        <v>87</v>
      </c>
      <c r="AA12" t="s">
        <v>87</v>
      </c>
      <c r="AB12" t="s">
        <v>87</v>
      </c>
      <c r="AC12" t="s">
        <v>87</v>
      </c>
      <c r="AD12">
        <v>0.02</v>
      </c>
      <c r="AE12" t="s">
        <v>87</v>
      </c>
      <c r="AF12">
        <v>0.04</v>
      </c>
      <c r="AG12" t="s">
        <v>87</v>
      </c>
      <c r="AH12" t="s">
        <v>87</v>
      </c>
      <c r="AI12" t="s">
        <v>87</v>
      </c>
      <c r="AJ12">
        <v>0.86</v>
      </c>
      <c r="AK12" t="s">
        <v>89</v>
      </c>
      <c r="AL12">
        <v>-0.06</v>
      </c>
      <c r="AM12" t="s">
        <v>90</v>
      </c>
      <c r="AN12">
        <v>4.5825756949558406E-2</v>
      </c>
      <c r="AO12">
        <v>4.5825756949558406E-2</v>
      </c>
      <c r="AP12">
        <v>-0.87776929728899999</v>
      </c>
      <c r="AQ12" t="s">
        <v>87</v>
      </c>
      <c r="AR12" t="s">
        <v>87</v>
      </c>
      <c r="AS12">
        <v>-0.44989924779899998</v>
      </c>
      <c r="AT12">
        <v>-0.29544091682000001</v>
      </c>
      <c r="AU12">
        <v>8.8935816144500007E-3</v>
      </c>
      <c r="AV12">
        <v>0.31322808004899999</v>
      </c>
      <c r="AW12">
        <v>0.479516110376</v>
      </c>
      <c r="AX12" t="s">
        <v>87</v>
      </c>
      <c r="AY12" t="s">
        <v>87</v>
      </c>
      <c r="AZ12">
        <v>0.83046234561900001</v>
      </c>
      <c r="BA12">
        <v>0</v>
      </c>
      <c r="BB12">
        <v>1</v>
      </c>
      <c r="BC12" t="s">
        <v>133</v>
      </c>
      <c r="BD12" t="s">
        <v>134</v>
      </c>
      <c r="BE12" t="s">
        <v>135</v>
      </c>
      <c r="BF12">
        <v>-0.58660510705449997</v>
      </c>
      <c r="BG12">
        <v>0.29116419023450002</v>
      </c>
      <c r="BH12">
        <v>0.05</v>
      </c>
      <c r="BI12">
        <v>0.05</v>
      </c>
      <c r="BJ12" t="s">
        <v>87</v>
      </c>
      <c r="BK12" t="s">
        <v>87</v>
      </c>
      <c r="BL12" t="s">
        <v>87</v>
      </c>
      <c r="BM12" t="s">
        <v>87</v>
      </c>
      <c r="BN12" t="s">
        <v>87</v>
      </c>
      <c r="BO12" t="s">
        <v>87</v>
      </c>
      <c r="BP12" t="s">
        <v>87</v>
      </c>
      <c r="BQ12">
        <v>0.52660510705449992</v>
      </c>
      <c r="BR12">
        <v>0.30311150699851719</v>
      </c>
      <c r="BS12">
        <v>0.30311150699851719</v>
      </c>
      <c r="BT12" t="s">
        <v>87</v>
      </c>
      <c r="BU12" t="s">
        <v>87</v>
      </c>
      <c r="BV12" t="s">
        <v>87</v>
      </c>
      <c r="BW12" t="s">
        <v>87</v>
      </c>
      <c r="BX12">
        <v>0</v>
      </c>
      <c r="BY12" t="s">
        <v>87</v>
      </c>
      <c r="BZ12" t="s">
        <v>112</v>
      </c>
    </row>
    <row r="13" spans="1:83" x14ac:dyDescent="0.35">
      <c r="A13" t="s">
        <v>121</v>
      </c>
      <c r="B13" t="s">
        <v>84</v>
      </c>
      <c r="C13">
        <v>8</v>
      </c>
      <c r="D13" t="s">
        <v>85</v>
      </c>
      <c r="E13">
        <v>-4.95</v>
      </c>
      <c r="F13">
        <v>119.36</v>
      </c>
      <c r="G13">
        <v>1</v>
      </c>
      <c r="H13">
        <v>4915</v>
      </c>
      <c r="I13">
        <v>35</v>
      </c>
      <c r="J13">
        <v>5087</v>
      </c>
      <c r="K13">
        <v>5300</v>
      </c>
      <c r="L13">
        <v>4874</v>
      </c>
      <c r="M13" t="s">
        <v>86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88</v>
      </c>
      <c r="U13" t="s">
        <v>87</v>
      </c>
      <c r="V13" t="s">
        <v>87</v>
      </c>
      <c r="W13" t="s">
        <v>87</v>
      </c>
      <c r="X13" t="s">
        <v>87</v>
      </c>
      <c r="Y13">
        <v>0.01</v>
      </c>
      <c r="Z13" t="s">
        <v>87</v>
      </c>
      <c r="AA13" t="s">
        <v>87</v>
      </c>
      <c r="AB13" t="s">
        <v>87</v>
      </c>
      <c r="AC13" t="s">
        <v>87</v>
      </c>
      <c r="AD13">
        <v>0.02</v>
      </c>
      <c r="AE13" t="s">
        <v>87</v>
      </c>
      <c r="AF13">
        <v>0.04</v>
      </c>
      <c r="AG13" t="s">
        <v>87</v>
      </c>
      <c r="AH13" t="s">
        <v>87</v>
      </c>
      <c r="AI13" t="s">
        <v>87</v>
      </c>
      <c r="AJ13">
        <v>0.86</v>
      </c>
      <c r="AK13" t="s">
        <v>89</v>
      </c>
      <c r="AL13">
        <v>-0.38</v>
      </c>
      <c r="AM13" t="s">
        <v>90</v>
      </c>
      <c r="AN13">
        <v>4.5825756949558406E-2</v>
      </c>
      <c r="AO13">
        <v>4.5825756949558406E-2</v>
      </c>
      <c r="AP13">
        <v>-0.87776929728899999</v>
      </c>
      <c r="AQ13" t="s">
        <v>87</v>
      </c>
      <c r="AR13" t="s">
        <v>87</v>
      </c>
      <c r="AS13">
        <v>-0.44989924779899998</v>
      </c>
      <c r="AT13">
        <v>-0.29544091682000001</v>
      </c>
      <c r="AU13">
        <v>8.8935816144500007E-3</v>
      </c>
      <c r="AV13">
        <v>0.31322808004899999</v>
      </c>
      <c r="AW13">
        <v>0.479516110376</v>
      </c>
      <c r="AX13" t="s">
        <v>87</v>
      </c>
      <c r="AY13" t="s">
        <v>87</v>
      </c>
      <c r="AZ13">
        <v>0.83046234561900001</v>
      </c>
      <c r="BA13">
        <v>0</v>
      </c>
      <c r="BB13">
        <v>1</v>
      </c>
      <c r="BC13" t="s">
        <v>133</v>
      </c>
      <c r="BD13" t="s">
        <v>134</v>
      </c>
      <c r="BE13" t="s">
        <v>135</v>
      </c>
      <c r="BF13">
        <v>-0.58660510705449997</v>
      </c>
      <c r="BG13">
        <v>0.29116419023450002</v>
      </c>
      <c r="BH13">
        <v>0.05</v>
      </c>
      <c r="BI13">
        <v>0.05</v>
      </c>
      <c r="BJ13" t="s">
        <v>87</v>
      </c>
      <c r="BK13" t="s">
        <v>87</v>
      </c>
      <c r="BL13" t="s">
        <v>87</v>
      </c>
      <c r="BM13" t="s">
        <v>87</v>
      </c>
      <c r="BN13" t="s">
        <v>87</v>
      </c>
      <c r="BO13" t="s">
        <v>87</v>
      </c>
      <c r="BP13" t="s">
        <v>87</v>
      </c>
      <c r="BQ13">
        <v>0.20660510705449997</v>
      </c>
      <c r="BR13">
        <v>0.30311150699851719</v>
      </c>
      <c r="BS13">
        <v>0.30311150699851719</v>
      </c>
      <c r="BT13" t="s">
        <v>87</v>
      </c>
      <c r="BU13" t="s">
        <v>87</v>
      </c>
      <c r="BV13" t="s">
        <v>87</v>
      </c>
      <c r="BW13" t="s">
        <v>87</v>
      </c>
      <c r="BX13">
        <v>0</v>
      </c>
      <c r="BY13" t="s">
        <v>87</v>
      </c>
      <c r="BZ13" t="s">
        <v>87</v>
      </c>
    </row>
    <row r="14" spans="1:83" x14ac:dyDescent="0.35">
      <c r="A14" t="s">
        <v>122</v>
      </c>
      <c r="B14" t="s">
        <v>84</v>
      </c>
      <c r="C14">
        <v>8</v>
      </c>
      <c r="D14" t="s">
        <v>85</v>
      </c>
      <c r="E14">
        <v>-4.95</v>
      </c>
      <c r="F14">
        <v>119.36</v>
      </c>
      <c r="G14">
        <v>1</v>
      </c>
      <c r="H14">
        <v>4940</v>
      </c>
      <c r="I14">
        <v>40</v>
      </c>
      <c r="J14">
        <v>5099.5</v>
      </c>
      <c r="K14">
        <v>5332</v>
      </c>
      <c r="L14">
        <v>4867</v>
      </c>
      <c r="M14" t="s">
        <v>86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88</v>
      </c>
      <c r="U14" t="s">
        <v>87</v>
      </c>
      <c r="V14" t="s">
        <v>87</v>
      </c>
      <c r="W14" t="s">
        <v>87</v>
      </c>
      <c r="X14" t="s">
        <v>87</v>
      </c>
      <c r="Y14">
        <v>0.01</v>
      </c>
      <c r="Z14" t="s">
        <v>87</v>
      </c>
      <c r="AA14" t="s">
        <v>87</v>
      </c>
      <c r="AB14" t="s">
        <v>87</v>
      </c>
      <c r="AC14" t="s">
        <v>87</v>
      </c>
      <c r="AD14">
        <v>0.02</v>
      </c>
      <c r="AE14" t="s">
        <v>87</v>
      </c>
      <c r="AF14">
        <v>0.04</v>
      </c>
      <c r="AG14" t="s">
        <v>87</v>
      </c>
      <c r="AH14" t="s">
        <v>87</v>
      </c>
      <c r="AI14" t="s">
        <v>87</v>
      </c>
      <c r="AJ14">
        <v>0.86</v>
      </c>
      <c r="AK14" t="s">
        <v>89</v>
      </c>
      <c r="AL14">
        <v>-0.28999999999999998</v>
      </c>
      <c r="AM14" t="s">
        <v>90</v>
      </c>
      <c r="AN14">
        <v>4.5825756949558406E-2</v>
      </c>
      <c r="AO14">
        <v>4.5825756949558406E-2</v>
      </c>
      <c r="AP14">
        <v>-0.87776929728899999</v>
      </c>
      <c r="AQ14" t="s">
        <v>87</v>
      </c>
      <c r="AR14" t="s">
        <v>87</v>
      </c>
      <c r="AS14">
        <v>-0.44989924779899998</v>
      </c>
      <c r="AT14">
        <v>-0.29544091682000001</v>
      </c>
      <c r="AU14">
        <v>8.8935816144500007E-3</v>
      </c>
      <c r="AV14">
        <v>0.31322808004899999</v>
      </c>
      <c r="AW14">
        <v>0.479516110376</v>
      </c>
      <c r="AX14" t="s">
        <v>87</v>
      </c>
      <c r="AY14" t="s">
        <v>87</v>
      </c>
      <c r="AZ14">
        <v>0.83046234561900001</v>
      </c>
      <c r="BA14">
        <v>0</v>
      </c>
      <c r="BB14">
        <v>1</v>
      </c>
      <c r="BC14" t="s">
        <v>133</v>
      </c>
      <c r="BD14" t="s">
        <v>134</v>
      </c>
      <c r="BE14" t="s">
        <v>135</v>
      </c>
      <c r="BF14">
        <v>-0.58660510705449997</v>
      </c>
      <c r="BG14">
        <v>0.29116419023450002</v>
      </c>
      <c r="BH14">
        <v>0.05</v>
      </c>
      <c r="BI14">
        <v>0.05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87</v>
      </c>
      <c r="BQ14">
        <v>0.29660510705449999</v>
      </c>
      <c r="BR14">
        <v>0.30311150699851719</v>
      </c>
      <c r="BS14">
        <v>0.30311150699851719</v>
      </c>
      <c r="BT14" t="s">
        <v>87</v>
      </c>
      <c r="BU14" t="s">
        <v>87</v>
      </c>
      <c r="BV14" t="s">
        <v>87</v>
      </c>
      <c r="BW14" t="s">
        <v>87</v>
      </c>
      <c r="BX14">
        <v>0</v>
      </c>
      <c r="BY14" t="s">
        <v>87</v>
      </c>
      <c r="BZ14" t="s">
        <v>87</v>
      </c>
    </row>
    <row r="15" spans="1:83" x14ac:dyDescent="0.35">
      <c r="A15" t="s">
        <v>123</v>
      </c>
      <c r="B15" t="s">
        <v>84</v>
      </c>
      <c r="C15">
        <v>8</v>
      </c>
      <c r="D15" t="s">
        <v>85</v>
      </c>
      <c r="E15">
        <v>-4.95</v>
      </c>
      <c r="F15">
        <v>119.36</v>
      </c>
      <c r="G15">
        <v>1</v>
      </c>
      <c r="H15">
        <v>3920</v>
      </c>
      <c r="I15">
        <v>30</v>
      </c>
      <c r="J15">
        <v>3778</v>
      </c>
      <c r="K15">
        <v>3984</v>
      </c>
      <c r="L15">
        <v>3572</v>
      </c>
      <c r="M15" t="s">
        <v>86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88</v>
      </c>
      <c r="U15" t="s">
        <v>87</v>
      </c>
      <c r="V15" t="s">
        <v>87</v>
      </c>
      <c r="W15" t="s">
        <v>87</v>
      </c>
      <c r="X15" t="s">
        <v>87</v>
      </c>
      <c r="Y15">
        <v>0.01</v>
      </c>
      <c r="Z15" t="s">
        <v>87</v>
      </c>
      <c r="AA15" t="s">
        <v>87</v>
      </c>
      <c r="AB15" t="s">
        <v>87</v>
      </c>
      <c r="AC15" t="s">
        <v>87</v>
      </c>
      <c r="AD15">
        <v>0.02</v>
      </c>
      <c r="AE15" t="s">
        <v>87</v>
      </c>
      <c r="AF15">
        <v>0.04</v>
      </c>
      <c r="AG15" t="s">
        <v>87</v>
      </c>
      <c r="AH15" t="s">
        <v>87</v>
      </c>
      <c r="AI15" t="s">
        <v>87</v>
      </c>
      <c r="AJ15">
        <v>0.86</v>
      </c>
      <c r="AK15" t="s">
        <v>89</v>
      </c>
      <c r="AL15">
        <v>-0.5</v>
      </c>
      <c r="AM15" t="s">
        <v>90</v>
      </c>
      <c r="AN15">
        <v>4.5825756949558406E-2</v>
      </c>
      <c r="AO15">
        <v>4.5825756949558406E-2</v>
      </c>
      <c r="AP15">
        <v>-0.87776929728899999</v>
      </c>
      <c r="AQ15" t="s">
        <v>87</v>
      </c>
      <c r="AR15" t="s">
        <v>87</v>
      </c>
      <c r="AS15">
        <v>-0.44989924779899998</v>
      </c>
      <c r="AT15">
        <v>-0.29544091682000001</v>
      </c>
      <c r="AU15">
        <v>8.8935816144500007E-3</v>
      </c>
      <c r="AV15">
        <v>0.31322808004899999</v>
      </c>
      <c r="AW15">
        <v>0.479516110376</v>
      </c>
      <c r="AX15" t="s">
        <v>87</v>
      </c>
      <c r="AY15" t="s">
        <v>87</v>
      </c>
      <c r="AZ15">
        <v>0.83046234561900001</v>
      </c>
      <c r="BA15">
        <v>0</v>
      </c>
      <c r="BB15">
        <v>1</v>
      </c>
      <c r="BC15" t="s">
        <v>133</v>
      </c>
      <c r="BD15" t="s">
        <v>134</v>
      </c>
      <c r="BE15" t="s">
        <v>135</v>
      </c>
      <c r="BF15">
        <v>-0.58660510705449997</v>
      </c>
      <c r="BG15">
        <v>0.29116419023450002</v>
      </c>
      <c r="BH15">
        <v>0.05</v>
      </c>
      <c r="BI15">
        <v>0.05</v>
      </c>
      <c r="BJ15" t="s">
        <v>87</v>
      </c>
      <c r="BK15" t="s">
        <v>87</v>
      </c>
      <c r="BL15" t="s">
        <v>87</v>
      </c>
      <c r="BM15" t="s">
        <v>87</v>
      </c>
      <c r="BN15" t="s">
        <v>87</v>
      </c>
      <c r="BO15" t="s">
        <v>87</v>
      </c>
      <c r="BP15" t="s">
        <v>87</v>
      </c>
      <c r="BQ15">
        <v>8.6605107054499975E-2</v>
      </c>
      <c r="BR15">
        <v>0.30311150699851719</v>
      </c>
      <c r="BS15">
        <v>0.30311150699851719</v>
      </c>
      <c r="BT15" t="s">
        <v>87</v>
      </c>
      <c r="BU15" t="s">
        <v>87</v>
      </c>
      <c r="BV15" t="s">
        <v>87</v>
      </c>
      <c r="BW15" t="s">
        <v>87</v>
      </c>
      <c r="BX15">
        <v>0</v>
      </c>
      <c r="BY15" t="s">
        <v>87</v>
      </c>
      <c r="BZ15" t="s">
        <v>87</v>
      </c>
    </row>
    <row r="16" spans="1:83" x14ac:dyDescent="0.35">
      <c r="A16" t="s">
        <v>124</v>
      </c>
      <c r="B16" t="s">
        <v>84</v>
      </c>
      <c r="C16">
        <v>8</v>
      </c>
      <c r="D16" t="s">
        <v>85</v>
      </c>
      <c r="E16">
        <v>-4.95</v>
      </c>
      <c r="F16">
        <v>119.36</v>
      </c>
      <c r="G16">
        <v>1</v>
      </c>
      <c r="H16">
        <v>4645</v>
      </c>
      <c r="I16">
        <v>30</v>
      </c>
      <c r="J16">
        <v>4737.5</v>
      </c>
      <c r="K16">
        <v>4945</v>
      </c>
      <c r="L16">
        <v>4530</v>
      </c>
      <c r="M16" t="s">
        <v>86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87</v>
      </c>
      <c r="T16" t="s">
        <v>88</v>
      </c>
      <c r="U16" t="s">
        <v>87</v>
      </c>
      <c r="V16" t="s">
        <v>87</v>
      </c>
      <c r="W16" t="s">
        <v>87</v>
      </c>
      <c r="X16" t="s">
        <v>87</v>
      </c>
      <c r="Y16">
        <v>0.01</v>
      </c>
      <c r="Z16" t="s">
        <v>87</v>
      </c>
      <c r="AA16" t="s">
        <v>87</v>
      </c>
      <c r="AB16" t="s">
        <v>87</v>
      </c>
      <c r="AC16" t="s">
        <v>87</v>
      </c>
      <c r="AD16">
        <v>0.02</v>
      </c>
      <c r="AE16" t="s">
        <v>87</v>
      </c>
      <c r="AF16">
        <v>0.04</v>
      </c>
      <c r="AG16" t="s">
        <v>87</v>
      </c>
      <c r="AH16" t="s">
        <v>87</v>
      </c>
      <c r="AI16" t="s">
        <v>87</v>
      </c>
      <c r="AJ16">
        <v>0.86</v>
      </c>
      <c r="AK16" t="s">
        <v>89</v>
      </c>
      <c r="AL16">
        <v>-0.44</v>
      </c>
      <c r="AM16" t="s">
        <v>90</v>
      </c>
      <c r="AN16">
        <v>4.5825756949558406E-2</v>
      </c>
      <c r="AO16">
        <v>4.5825756949558406E-2</v>
      </c>
      <c r="AP16">
        <v>-0.87776929728899999</v>
      </c>
      <c r="AQ16" t="s">
        <v>87</v>
      </c>
      <c r="AR16" t="s">
        <v>87</v>
      </c>
      <c r="AS16">
        <v>-0.44989924779899998</v>
      </c>
      <c r="AT16">
        <v>-0.29544091682000001</v>
      </c>
      <c r="AU16">
        <v>8.8935816144500007E-3</v>
      </c>
      <c r="AV16">
        <v>0.31322808004899999</v>
      </c>
      <c r="AW16">
        <v>0.479516110376</v>
      </c>
      <c r="AX16" t="s">
        <v>87</v>
      </c>
      <c r="AY16" t="s">
        <v>87</v>
      </c>
      <c r="AZ16">
        <v>0.83046234561900001</v>
      </c>
      <c r="BA16">
        <v>0</v>
      </c>
      <c r="BB16">
        <v>1</v>
      </c>
      <c r="BC16" t="s">
        <v>133</v>
      </c>
      <c r="BD16" t="s">
        <v>134</v>
      </c>
      <c r="BE16" t="s">
        <v>135</v>
      </c>
      <c r="BF16">
        <v>-0.58660510705449997</v>
      </c>
      <c r="BG16">
        <v>0.29116419023450002</v>
      </c>
      <c r="BH16">
        <v>0.05</v>
      </c>
      <c r="BI16">
        <v>0.05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>
        <v>0.14660510705449997</v>
      </c>
      <c r="BR16">
        <v>0.30311150699851719</v>
      </c>
      <c r="BS16">
        <v>0.30311150699851719</v>
      </c>
      <c r="BT16" t="s">
        <v>87</v>
      </c>
      <c r="BU16" t="s">
        <v>87</v>
      </c>
      <c r="BV16" t="s">
        <v>87</v>
      </c>
      <c r="BW16" t="s">
        <v>87</v>
      </c>
      <c r="BX16">
        <v>0</v>
      </c>
      <c r="BY16" t="s">
        <v>87</v>
      </c>
      <c r="BZ16" t="s">
        <v>87</v>
      </c>
    </row>
    <row r="17" spans="1:78" x14ac:dyDescent="0.35">
      <c r="A17" t="s">
        <v>125</v>
      </c>
      <c r="B17" t="s">
        <v>84</v>
      </c>
      <c r="C17">
        <v>8</v>
      </c>
      <c r="D17" t="s">
        <v>85</v>
      </c>
      <c r="E17">
        <v>-4.95</v>
      </c>
      <c r="F17">
        <v>119.36</v>
      </c>
      <c r="G17">
        <v>1</v>
      </c>
      <c r="H17">
        <v>4340</v>
      </c>
      <c r="I17">
        <v>30</v>
      </c>
      <c r="J17">
        <v>4348</v>
      </c>
      <c r="K17">
        <v>4565</v>
      </c>
      <c r="L17">
        <v>4131</v>
      </c>
      <c r="M17" t="s">
        <v>86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88</v>
      </c>
      <c r="U17" t="s">
        <v>87</v>
      </c>
      <c r="V17" t="s">
        <v>87</v>
      </c>
      <c r="W17" t="s">
        <v>87</v>
      </c>
      <c r="X17" t="s">
        <v>87</v>
      </c>
      <c r="Y17">
        <v>0.01</v>
      </c>
      <c r="Z17" t="s">
        <v>87</v>
      </c>
      <c r="AA17" t="s">
        <v>87</v>
      </c>
      <c r="AB17" t="s">
        <v>87</v>
      </c>
      <c r="AC17" t="s">
        <v>87</v>
      </c>
      <c r="AD17">
        <v>0.02</v>
      </c>
      <c r="AE17" t="s">
        <v>87</v>
      </c>
      <c r="AF17">
        <v>0.04</v>
      </c>
      <c r="AG17" t="s">
        <v>87</v>
      </c>
      <c r="AH17" t="s">
        <v>87</v>
      </c>
      <c r="AI17" t="s">
        <v>87</v>
      </c>
      <c r="AJ17">
        <v>0.86</v>
      </c>
      <c r="AK17" t="s">
        <v>89</v>
      </c>
      <c r="AL17">
        <v>-0.47</v>
      </c>
      <c r="AM17" t="s">
        <v>90</v>
      </c>
      <c r="AN17">
        <v>4.5825756949558406E-2</v>
      </c>
      <c r="AO17">
        <v>4.5825756949558406E-2</v>
      </c>
      <c r="AP17">
        <v>-0.87776929728899999</v>
      </c>
      <c r="AQ17" t="s">
        <v>87</v>
      </c>
      <c r="AR17" t="s">
        <v>87</v>
      </c>
      <c r="AS17">
        <v>-0.44989924779899998</v>
      </c>
      <c r="AT17">
        <v>-0.29544091682000001</v>
      </c>
      <c r="AU17">
        <v>8.8935816144500007E-3</v>
      </c>
      <c r="AV17">
        <v>0.31322808004899999</v>
      </c>
      <c r="AW17">
        <v>0.479516110376</v>
      </c>
      <c r="AX17" t="s">
        <v>87</v>
      </c>
      <c r="AY17" t="s">
        <v>87</v>
      </c>
      <c r="AZ17">
        <v>0.83046234561900001</v>
      </c>
      <c r="BA17">
        <v>0</v>
      </c>
      <c r="BB17">
        <v>1</v>
      </c>
      <c r="BC17" t="s">
        <v>133</v>
      </c>
      <c r="BD17" t="s">
        <v>134</v>
      </c>
      <c r="BE17" t="s">
        <v>135</v>
      </c>
      <c r="BF17">
        <v>-0.58660510705449997</v>
      </c>
      <c r="BG17">
        <v>0.29116419023450002</v>
      </c>
      <c r="BH17">
        <v>0.05</v>
      </c>
      <c r="BI17">
        <v>0.05</v>
      </c>
      <c r="BJ17" t="s">
        <v>87</v>
      </c>
      <c r="BK17" t="s">
        <v>87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>
        <v>0.1166051070545</v>
      </c>
      <c r="BR17">
        <v>0.30311150699851719</v>
      </c>
      <c r="BS17">
        <v>0.30311150699851719</v>
      </c>
      <c r="BT17" t="s">
        <v>87</v>
      </c>
      <c r="BU17" t="s">
        <v>87</v>
      </c>
      <c r="BV17" t="s">
        <v>87</v>
      </c>
      <c r="BW17" t="s">
        <v>87</v>
      </c>
      <c r="BX17">
        <v>0</v>
      </c>
      <c r="BY17" t="s">
        <v>87</v>
      </c>
      <c r="BZ17" t="s">
        <v>87</v>
      </c>
    </row>
    <row r="18" spans="1:78" x14ac:dyDescent="0.35">
      <c r="A18" t="s">
        <v>126</v>
      </c>
      <c r="B18" t="s">
        <v>84</v>
      </c>
      <c r="C18">
        <v>8</v>
      </c>
      <c r="D18" t="s">
        <v>85</v>
      </c>
      <c r="E18">
        <v>-4.95</v>
      </c>
      <c r="F18">
        <v>119.36</v>
      </c>
      <c r="G18">
        <v>1</v>
      </c>
      <c r="H18">
        <v>4330</v>
      </c>
      <c r="I18">
        <v>35</v>
      </c>
      <c r="J18">
        <v>4332.5</v>
      </c>
      <c r="K18">
        <v>4555</v>
      </c>
      <c r="L18">
        <v>4110</v>
      </c>
      <c r="M18" t="s">
        <v>86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88</v>
      </c>
      <c r="U18" t="s">
        <v>87</v>
      </c>
      <c r="V18" t="s">
        <v>87</v>
      </c>
      <c r="W18" t="s">
        <v>87</v>
      </c>
      <c r="X18" t="s">
        <v>87</v>
      </c>
      <c r="Y18">
        <v>0.01</v>
      </c>
      <c r="Z18" t="s">
        <v>87</v>
      </c>
      <c r="AA18" t="s">
        <v>87</v>
      </c>
      <c r="AB18" t="s">
        <v>87</v>
      </c>
      <c r="AC18" t="s">
        <v>87</v>
      </c>
      <c r="AD18">
        <v>0.02</v>
      </c>
      <c r="AE18" t="s">
        <v>87</v>
      </c>
      <c r="AF18">
        <v>0.04</v>
      </c>
      <c r="AG18" t="s">
        <v>87</v>
      </c>
      <c r="AH18" t="s">
        <v>87</v>
      </c>
      <c r="AI18" t="s">
        <v>87</v>
      </c>
      <c r="AJ18">
        <v>0.86</v>
      </c>
      <c r="AK18" t="s">
        <v>89</v>
      </c>
      <c r="AL18">
        <v>-0.49</v>
      </c>
      <c r="AM18" t="s">
        <v>90</v>
      </c>
      <c r="AN18">
        <v>4.5825756949558406E-2</v>
      </c>
      <c r="AO18">
        <v>4.5825756949558406E-2</v>
      </c>
      <c r="AP18">
        <v>-0.87776929728899999</v>
      </c>
      <c r="AQ18" t="s">
        <v>87</v>
      </c>
      <c r="AR18" t="s">
        <v>87</v>
      </c>
      <c r="AS18">
        <v>-0.44989924779899998</v>
      </c>
      <c r="AT18">
        <v>-0.29544091682000001</v>
      </c>
      <c r="AU18">
        <v>8.8935816144500007E-3</v>
      </c>
      <c r="AV18">
        <v>0.31322808004899999</v>
      </c>
      <c r="AW18">
        <v>0.479516110376</v>
      </c>
      <c r="AX18" t="s">
        <v>87</v>
      </c>
      <c r="AY18" t="s">
        <v>87</v>
      </c>
      <c r="AZ18">
        <v>0.83046234561900001</v>
      </c>
      <c r="BA18">
        <v>0</v>
      </c>
      <c r="BB18">
        <v>1</v>
      </c>
      <c r="BC18" t="s">
        <v>133</v>
      </c>
      <c r="BD18" t="s">
        <v>134</v>
      </c>
      <c r="BE18" t="s">
        <v>135</v>
      </c>
      <c r="BF18">
        <v>-0.58660510705449997</v>
      </c>
      <c r="BG18">
        <v>0.29116419023450002</v>
      </c>
      <c r="BH18">
        <v>0.05</v>
      </c>
      <c r="BI18">
        <v>0.05</v>
      </c>
      <c r="BJ18" t="s">
        <v>87</v>
      </c>
      <c r="BK18" t="s">
        <v>87</v>
      </c>
      <c r="BL18" t="s">
        <v>87</v>
      </c>
      <c r="BM18" t="s">
        <v>87</v>
      </c>
      <c r="BN18" t="s">
        <v>87</v>
      </c>
      <c r="BO18" t="s">
        <v>87</v>
      </c>
      <c r="BP18" t="s">
        <v>87</v>
      </c>
      <c r="BQ18">
        <v>9.6605107054499983E-2</v>
      </c>
      <c r="BR18">
        <v>0.30311150699851719</v>
      </c>
      <c r="BS18">
        <v>0.30311150699851719</v>
      </c>
      <c r="BT18" t="s">
        <v>87</v>
      </c>
      <c r="BU18" t="s">
        <v>87</v>
      </c>
      <c r="BV18" t="s">
        <v>87</v>
      </c>
      <c r="BW18" t="s">
        <v>87</v>
      </c>
      <c r="BX18">
        <v>0</v>
      </c>
      <c r="BY18" t="s">
        <v>87</v>
      </c>
      <c r="BZ18" t="s">
        <v>87</v>
      </c>
    </row>
    <row r="19" spans="1:78" x14ac:dyDescent="0.35">
      <c r="A19" t="s">
        <v>127</v>
      </c>
      <c r="B19" t="s">
        <v>84</v>
      </c>
      <c r="C19">
        <v>8</v>
      </c>
      <c r="D19" t="s">
        <v>85</v>
      </c>
      <c r="E19">
        <v>-4.95</v>
      </c>
      <c r="F19">
        <v>119.36</v>
      </c>
      <c r="G19">
        <v>1</v>
      </c>
      <c r="H19">
        <v>4810</v>
      </c>
      <c r="I19">
        <v>40</v>
      </c>
      <c r="J19">
        <v>5021</v>
      </c>
      <c r="K19">
        <v>5237</v>
      </c>
      <c r="L19">
        <v>4805</v>
      </c>
      <c r="M19" t="s">
        <v>86</v>
      </c>
      <c r="N19" t="s">
        <v>87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88</v>
      </c>
      <c r="U19" t="s">
        <v>87</v>
      </c>
      <c r="V19" t="s">
        <v>87</v>
      </c>
      <c r="W19" t="s">
        <v>87</v>
      </c>
      <c r="X19" t="s">
        <v>87</v>
      </c>
      <c r="Y19">
        <v>0.01</v>
      </c>
      <c r="Z19" t="s">
        <v>87</v>
      </c>
      <c r="AA19" t="s">
        <v>87</v>
      </c>
      <c r="AB19" t="s">
        <v>87</v>
      </c>
      <c r="AC19" t="s">
        <v>87</v>
      </c>
      <c r="AD19">
        <v>0.02</v>
      </c>
      <c r="AE19" t="s">
        <v>87</v>
      </c>
      <c r="AF19">
        <v>0.04</v>
      </c>
      <c r="AG19" t="s">
        <v>87</v>
      </c>
      <c r="AH19" t="s">
        <v>87</v>
      </c>
      <c r="AI19" t="s">
        <v>87</v>
      </c>
      <c r="AJ19">
        <v>0.86</v>
      </c>
      <c r="AK19" t="s">
        <v>89</v>
      </c>
      <c r="AL19">
        <v>-0.44</v>
      </c>
      <c r="AM19" t="s">
        <v>90</v>
      </c>
      <c r="AN19">
        <v>4.5825756949558406E-2</v>
      </c>
      <c r="AO19">
        <v>4.5825756949558406E-2</v>
      </c>
      <c r="AP19">
        <v>-0.87776929728899999</v>
      </c>
      <c r="AQ19" t="s">
        <v>87</v>
      </c>
      <c r="AR19" t="s">
        <v>87</v>
      </c>
      <c r="AS19">
        <v>-0.44989924779899998</v>
      </c>
      <c r="AT19">
        <v>-0.29544091682000001</v>
      </c>
      <c r="AU19">
        <v>8.8935816144500007E-3</v>
      </c>
      <c r="AV19">
        <v>0.31322808004899999</v>
      </c>
      <c r="AW19">
        <v>0.479516110376</v>
      </c>
      <c r="AX19" t="s">
        <v>87</v>
      </c>
      <c r="AY19" t="s">
        <v>87</v>
      </c>
      <c r="AZ19">
        <v>0.83046234561900001</v>
      </c>
      <c r="BA19">
        <v>0</v>
      </c>
      <c r="BB19">
        <v>1</v>
      </c>
      <c r="BC19" t="s">
        <v>133</v>
      </c>
      <c r="BD19" t="s">
        <v>134</v>
      </c>
      <c r="BE19" t="s">
        <v>135</v>
      </c>
      <c r="BF19">
        <v>-0.58660510705449997</v>
      </c>
      <c r="BG19">
        <v>0.29116419023450002</v>
      </c>
      <c r="BH19">
        <v>0.05</v>
      </c>
      <c r="BI19">
        <v>0.05</v>
      </c>
      <c r="BJ19" t="s">
        <v>87</v>
      </c>
      <c r="BK19" t="s">
        <v>87</v>
      </c>
      <c r="BL19" t="s">
        <v>87</v>
      </c>
      <c r="BM19" t="s">
        <v>87</v>
      </c>
      <c r="BN19" t="s">
        <v>87</v>
      </c>
      <c r="BO19" t="s">
        <v>87</v>
      </c>
      <c r="BP19" t="s">
        <v>87</v>
      </c>
      <c r="BQ19">
        <v>0.14660510705449997</v>
      </c>
      <c r="BR19">
        <v>0.30311150699851719</v>
      </c>
      <c r="BS19">
        <v>0.30311150699851719</v>
      </c>
      <c r="BT19" t="s">
        <v>87</v>
      </c>
      <c r="BU19" t="s">
        <v>87</v>
      </c>
      <c r="BV19" t="s">
        <v>87</v>
      </c>
      <c r="BW19" t="s">
        <v>87</v>
      </c>
      <c r="BX19">
        <v>0</v>
      </c>
      <c r="BY19" t="s">
        <v>87</v>
      </c>
      <c r="BZ19" t="s">
        <v>87</v>
      </c>
    </row>
    <row r="20" spans="1:78" x14ac:dyDescent="0.35">
      <c r="A20" t="s">
        <v>128</v>
      </c>
      <c r="B20" t="s">
        <v>84</v>
      </c>
      <c r="C20">
        <v>8</v>
      </c>
      <c r="D20" t="s">
        <v>85</v>
      </c>
      <c r="E20">
        <v>-4.95</v>
      </c>
      <c r="F20">
        <v>119.36</v>
      </c>
      <c r="G20">
        <v>1</v>
      </c>
      <c r="H20">
        <v>4940</v>
      </c>
      <c r="I20">
        <v>35</v>
      </c>
      <c r="J20">
        <v>5099</v>
      </c>
      <c r="K20">
        <v>5325</v>
      </c>
      <c r="L20">
        <v>4873</v>
      </c>
      <c r="M20" t="s">
        <v>86</v>
      </c>
      <c r="N20" t="s">
        <v>87</v>
      </c>
      <c r="O20" t="s">
        <v>87</v>
      </c>
      <c r="P20" t="s">
        <v>87</v>
      </c>
      <c r="Q20" t="s">
        <v>87</v>
      </c>
      <c r="R20" t="s">
        <v>87</v>
      </c>
      <c r="S20" t="s">
        <v>87</v>
      </c>
      <c r="T20" t="s">
        <v>88</v>
      </c>
      <c r="U20" t="s">
        <v>87</v>
      </c>
      <c r="V20" t="s">
        <v>87</v>
      </c>
      <c r="W20" t="s">
        <v>87</v>
      </c>
      <c r="X20" t="s">
        <v>87</v>
      </c>
      <c r="Y20">
        <v>0.01</v>
      </c>
      <c r="Z20" t="s">
        <v>87</v>
      </c>
      <c r="AA20" t="s">
        <v>87</v>
      </c>
      <c r="AB20" t="s">
        <v>87</v>
      </c>
      <c r="AC20" t="s">
        <v>87</v>
      </c>
      <c r="AD20">
        <v>0.02</v>
      </c>
      <c r="AE20" t="s">
        <v>87</v>
      </c>
      <c r="AF20">
        <v>0.04</v>
      </c>
      <c r="AG20" t="s">
        <v>87</v>
      </c>
      <c r="AH20" t="s">
        <v>87</v>
      </c>
      <c r="AI20" t="s">
        <v>87</v>
      </c>
      <c r="AJ20">
        <v>0.86</v>
      </c>
      <c r="AK20" t="s">
        <v>89</v>
      </c>
      <c r="AL20">
        <v>-0.33</v>
      </c>
      <c r="AM20" t="s">
        <v>90</v>
      </c>
      <c r="AN20">
        <v>4.5825756949558406E-2</v>
      </c>
      <c r="AO20">
        <v>4.5825756949558406E-2</v>
      </c>
      <c r="AP20">
        <v>-0.87776929728899999</v>
      </c>
      <c r="AQ20" t="s">
        <v>87</v>
      </c>
      <c r="AR20" t="s">
        <v>87</v>
      </c>
      <c r="AS20">
        <v>-0.44989924779899998</v>
      </c>
      <c r="AT20">
        <v>-0.29544091682000001</v>
      </c>
      <c r="AU20">
        <v>8.8935816144500007E-3</v>
      </c>
      <c r="AV20">
        <v>0.31322808004899999</v>
      </c>
      <c r="AW20">
        <v>0.479516110376</v>
      </c>
      <c r="AX20" t="s">
        <v>87</v>
      </c>
      <c r="AY20" t="s">
        <v>87</v>
      </c>
      <c r="AZ20">
        <v>0.83046234561900001</v>
      </c>
      <c r="BA20">
        <v>0</v>
      </c>
      <c r="BB20">
        <v>1</v>
      </c>
      <c r="BC20" t="s">
        <v>133</v>
      </c>
      <c r="BD20" t="s">
        <v>134</v>
      </c>
      <c r="BE20" t="s">
        <v>135</v>
      </c>
      <c r="BF20">
        <v>-0.58660510705449997</v>
      </c>
      <c r="BG20">
        <v>0.29116419023450002</v>
      </c>
      <c r="BH20">
        <v>0.05</v>
      </c>
      <c r="BI20">
        <v>0.05</v>
      </c>
      <c r="BJ20" t="s">
        <v>87</v>
      </c>
      <c r="BK20" t="s">
        <v>87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>
        <v>0.25660510705449996</v>
      </c>
      <c r="BR20">
        <v>0.30311150699851719</v>
      </c>
      <c r="BS20">
        <v>0.30311150699851719</v>
      </c>
      <c r="BT20" t="s">
        <v>87</v>
      </c>
      <c r="BU20" t="s">
        <v>87</v>
      </c>
      <c r="BV20" t="s">
        <v>87</v>
      </c>
      <c r="BW20" t="s">
        <v>87</v>
      </c>
      <c r="BX20">
        <v>0</v>
      </c>
      <c r="BY20" t="s">
        <v>87</v>
      </c>
      <c r="BZ20" t="s">
        <v>87</v>
      </c>
    </row>
    <row r="21" spans="1:78" x14ac:dyDescent="0.35">
      <c r="A21" t="s">
        <v>129</v>
      </c>
      <c r="B21" t="s">
        <v>84</v>
      </c>
      <c r="C21">
        <v>8</v>
      </c>
      <c r="D21" t="s">
        <v>85</v>
      </c>
      <c r="E21">
        <v>-4.95</v>
      </c>
      <c r="F21">
        <v>119.36</v>
      </c>
      <c r="G21">
        <v>1</v>
      </c>
      <c r="H21">
        <v>5350</v>
      </c>
      <c r="I21">
        <v>40</v>
      </c>
      <c r="J21">
        <v>5646</v>
      </c>
      <c r="K21">
        <v>5835</v>
      </c>
      <c r="L21">
        <v>5457</v>
      </c>
      <c r="M21" t="s">
        <v>86</v>
      </c>
      <c r="N21" t="s">
        <v>87</v>
      </c>
      <c r="O21" t="s">
        <v>87</v>
      </c>
      <c r="P21" t="s">
        <v>87</v>
      </c>
      <c r="Q21" t="s">
        <v>87</v>
      </c>
      <c r="R21" t="s">
        <v>87</v>
      </c>
      <c r="S21" t="s">
        <v>87</v>
      </c>
      <c r="T21" t="s">
        <v>88</v>
      </c>
      <c r="U21" t="s">
        <v>87</v>
      </c>
      <c r="V21" t="s">
        <v>87</v>
      </c>
      <c r="W21" t="s">
        <v>87</v>
      </c>
      <c r="X21" t="s">
        <v>87</v>
      </c>
      <c r="Y21">
        <v>0.01</v>
      </c>
      <c r="Z21" t="s">
        <v>87</v>
      </c>
      <c r="AA21" t="s">
        <v>87</v>
      </c>
      <c r="AB21" t="s">
        <v>87</v>
      </c>
      <c r="AC21" t="s">
        <v>87</v>
      </c>
      <c r="AD21">
        <v>0.02</v>
      </c>
      <c r="AE21" t="s">
        <v>87</v>
      </c>
      <c r="AF21">
        <v>0.04</v>
      </c>
      <c r="AG21" t="s">
        <v>87</v>
      </c>
      <c r="AH21" t="s">
        <v>87</v>
      </c>
      <c r="AI21" t="s">
        <v>87</v>
      </c>
      <c r="AJ21">
        <v>0.86</v>
      </c>
      <c r="AK21" t="s">
        <v>89</v>
      </c>
      <c r="AL21">
        <v>-0.14000000000000001</v>
      </c>
      <c r="AM21" t="s">
        <v>90</v>
      </c>
      <c r="AN21">
        <v>4.5825756949558406E-2</v>
      </c>
      <c r="AO21">
        <v>4.5825756949558406E-2</v>
      </c>
      <c r="AP21">
        <v>-0.87776929728899999</v>
      </c>
      <c r="AQ21" t="s">
        <v>87</v>
      </c>
      <c r="AR21" t="s">
        <v>87</v>
      </c>
      <c r="AS21">
        <v>-0.44989924779899998</v>
      </c>
      <c r="AT21">
        <v>-0.29544091682000001</v>
      </c>
      <c r="AU21">
        <v>8.8935816144500007E-3</v>
      </c>
      <c r="AV21">
        <v>0.31322808004899999</v>
      </c>
      <c r="AW21">
        <v>0.479516110376</v>
      </c>
      <c r="AX21" t="s">
        <v>87</v>
      </c>
      <c r="AY21" t="s">
        <v>87</v>
      </c>
      <c r="AZ21">
        <v>0.83046234561900001</v>
      </c>
      <c r="BA21">
        <v>0</v>
      </c>
      <c r="BB21">
        <v>1</v>
      </c>
      <c r="BC21" t="s">
        <v>133</v>
      </c>
      <c r="BD21" t="s">
        <v>134</v>
      </c>
      <c r="BE21" t="s">
        <v>135</v>
      </c>
      <c r="BF21">
        <v>-0.58660510705449997</v>
      </c>
      <c r="BG21">
        <v>0.29116419023450002</v>
      </c>
      <c r="BH21">
        <v>0.05</v>
      </c>
      <c r="BI21">
        <v>0.05</v>
      </c>
      <c r="BJ21" t="s">
        <v>87</v>
      </c>
      <c r="BK21" t="s">
        <v>87</v>
      </c>
      <c r="BL21" t="s">
        <v>87</v>
      </c>
      <c r="BM21" t="s">
        <v>87</v>
      </c>
      <c r="BN21" t="s">
        <v>87</v>
      </c>
      <c r="BO21" t="s">
        <v>87</v>
      </c>
      <c r="BP21" t="s">
        <v>87</v>
      </c>
      <c r="BQ21">
        <v>0.44660510705449996</v>
      </c>
      <c r="BR21">
        <v>0.30311150699851719</v>
      </c>
      <c r="BS21">
        <v>0.30311150699851719</v>
      </c>
      <c r="BT21" t="s">
        <v>87</v>
      </c>
      <c r="BU21" t="s">
        <v>87</v>
      </c>
      <c r="BV21" t="s">
        <v>87</v>
      </c>
      <c r="BW21" t="s">
        <v>87</v>
      </c>
      <c r="BX21">
        <v>0</v>
      </c>
      <c r="BY21" t="s">
        <v>87</v>
      </c>
      <c r="BZ21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"/>
  <sheetViews>
    <sheetView tabSelected="1" topLeftCell="BA1" workbookViewId="0">
      <selection activeCell="BQ2" sqref="BQ2:BS2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x14ac:dyDescent="0.35">
      <c r="A2" t="s">
        <v>130</v>
      </c>
      <c r="B2" t="s">
        <v>84</v>
      </c>
      <c r="C2">
        <v>8</v>
      </c>
      <c r="D2" t="s">
        <v>85</v>
      </c>
      <c r="E2">
        <v>-4.95</v>
      </c>
      <c r="F2">
        <v>119.36</v>
      </c>
      <c r="G2">
        <v>1</v>
      </c>
      <c r="H2" t="s">
        <v>131</v>
      </c>
      <c r="I2">
        <v>0</v>
      </c>
      <c r="J2" t="s">
        <v>131</v>
      </c>
      <c r="K2" t="s">
        <v>131</v>
      </c>
      <c r="L2" t="s">
        <v>131</v>
      </c>
      <c r="M2" t="s">
        <v>86</v>
      </c>
      <c r="N2" t="s">
        <v>87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88</v>
      </c>
      <c r="U2" t="s">
        <v>87</v>
      </c>
      <c r="V2" t="s">
        <v>87</v>
      </c>
      <c r="W2" t="s">
        <v>87</v>
      </c>
      <c r="X2" t="s">
        <v>87</v>
      </c>
      <c r="Y2">
        <v>0.01</v>
      </c>
      <c r="Z2" t="s">
        <v>87</v>
      </c>
      <c r="AA2" t="s">
        <v>87</v>
      </c>
      <c r="AB2" t="s">
        <v>87</v>
      </c>
      <c r="AC2" t="s">
        <v>87</v>
      </c>
      <c r="AD2">
        <v>0.02</v>
      </c>
      <c r="AE2" t="s">
        <v>87</v>
      </c>
      <c r="AF2">
        <v>0.04</v>
      </c>
      <c r="AG2" t="s">
        <v>87</v>
      </c>
      <c r="AH2" t="s">
        <v>87</v>
      </c>
      <c r="AI2" t="s">
        <v>87</v>
      </c>
      <c r="AJ2">
        <v>0.86</v>
      </c>
      <c r="AK2" t="s">
        <v>89</v>
      </c>
      <c r="AL2">
        <v>-0.44</v>
      </c>
      <c r="AM2" t="s">
        <v>90</v>
      </c>
      <c r="AN2">
        <v>4.5825756949558406E-2</v>
      </c>
      <c r="AO2">
        <v>4.5825756949558406E-2</v>
      </c>
      <c r="AP2">
        <v>-0.87776929728899999</v>
      </c>
      <c r="AQ2" t="s">
        <v>87</v>
      </c>
      <c r="AR2" t="s">
        <v>87</v>
      </c>
      <c r="AS2">
        <v>-0.44989924779899998</v>
      </c>
      <c r="AT2">
        <v>-0.29544091682000001</v>
      </c>
      <c r="AU2">
        <v>8.8935816144500007E-3</v>
      </c>
      <c r="AV2">
        <v>0.31322808004899999</v>
      </c>
      <c r="AW2">
        <v>0.479516110376</v>
      </c>
      <c r="AX2" t="s">
        <v>87</v>
      </c>
      <c r="AY2" t="s">
        <v>87</v>
      </c>
      <c r="AZ2">
        <v>0.83046234561900001</v>
      </c>
      <c r="BA2">
        <v>0</v>
      </c>
      <c r="BB2">
        <v>1</v>
      </c>
      <c r="BC2" t="s">
        <v>133</v>
      </c>
      <c r="BD2" t="s">
        <v>134</v>
      </c>
      <c r="BE2" t="s">
        <v>135</v>
      </c>
      <c r="BF2">
        <v>-0.58660510705449997</v>
      </c>
      <c r="BG2">
        <v>0.29116419023450002</v>
      </c>
      <c r="BH2">
        <v>0.05</v>
      </c>
      <c r="BI2">
        <v>0.05</v>
      </c>
      <c r="BJ2" t="s">
        <v>87</v>
      </c>
      <c r="BK2" t="s">
        <v>87</v>
      </c>
      <c r="BL2" t="s">
        <v>87</v>
      </c>
      <c r="BM2" t="s">
        <v>87</v>
      </c>
      <c r="BN2" t="s">
        <v>87</v>
      </c>
      <c r="BO2" t="s">
        <v>87</v>
      </c>
      <c r="BP2" t="s">
        <v>87</v>
      </c>
      <c r="BQ2">
        <v>0.14660510705449997</v>
      </c>
      <c r="BR2">
        <v>0.30311150699851719</v>
      </c>
      <c r="BS2">
        <v>0.30311150699851719</v>
      </c>
      <c r="BT2" t="s">
        <v>87</v>
      </c>
      <c r="BU2" t="s">
        <v>87</v>
      </c>
      <c r="BV2" t="s">
        <v>87</v>
      </c>
      <c r="BW2" t="s">
        <v>87</v>
      </c>
      <c r="BX2">
        <v>1</v>
      </c>
      <c r="BY2" t="s">
        <v>132</v>
      </c>
      <c r="BZ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-4.9815000000000023</v>
      </c>
      <c r="D1" t="s">
        <v>80</v>
      </c>
      <c r="E1">
        <f>STDEV(MLI!E:E,TLI!E:E,SLI!E:E)*111</f>
        <v>4.8887112444466263</v>
      </c>
    </row>
    <row r="2" spans="1:5" x14ac:dyDescent="0.35">
      <c r="A2" s="2" t="s">
        <v>1</v>
      </c>
      <c r="B2" s="2">
        <f>AVERAGE(MLI!F:F,TLI!F:F,SLI!F:F)</f>
        <v>119.34949999999996</v>
      </c>
      <c r="D2" t="s">
        <v>80</v>
      </c>
      <c r="E2">
        <f>STDEV(MLI!F:F,TLI!F:F,SLI!F:F)*111</f>
        <v>1.6295704148156058</v>
      </c>
    </row>
    <row r="3" spans="1:5" x14ac:dyDescent="0.3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2019-05-03T20:14:47Z</dcterms:modified>
</cp:coreProperties>
</file>