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M-Paper_geändert\Subregion 6\"/>
    </mc:Choice>
  </mc:AlternateContent>
  <bookViews>
    <workbookView xWindow="0" yWindow="0" windowWidth="28800" windowHeight="12300" activeTab="2"/>
  </bookViews>
  <sheets>
    <sheet name="MLI" sheetId="1" r:id="rId1"/>
    <sheet name="TLI" sheetId="7" r:id="rId2"/>
    <sheet name="SLI" sheetId="6" r:id="rId3"/>
    <sheet name="Rejected" sheetId="8" r:id="rId4"/>
    <sheet name="Info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B2" i="2"/>
  <c r="E1" i="2"/>
  <c r="B1" i="2"/>
</calcChain>
</file>

<file path=xl/sharedStrings.xml><?xml version="1.0" encoding="utf-8"?>
<sst xmlns="http://schemas.openxmlformats.org/spreadsheetml/2006/main" count="1265" uniqueCount="134">
  <si>
    <t>Lat</t>
  </si>
  <si>
    <t>Long</t>
  </si>
  <si>
    <t>Unique sample ID</t>
  </si>
  <si>
    <t>Reference</t>
  </si>
  <si>
    <t>Region code</t>
  </si>
  <si>
    <t>Sub-region</t>
  </si>
  <si>
    <t>Latitude</t>
  </si>
  <si>
    <t>Longitude</t>
  </si>
  <si>
    <t>Dating method</t>
  </si>
  <si>
    <t>Corrected age       (14C a BP)</t>
  </si>
  <si>
    <t>Corrected age uncertainty (14C a)</t>
  </si>
  <si>
    <t>Age                   (cal a BP)</t>
  </si>
  <si>
    <t>Age 2σ Uncertainty +              (cal a)</t>
  </si>
  <si>
    <t>Age 2σ Uncertainty  -                (cal a)</t>
  </si>
  <si>
    <t>Dated facies</t>
  </si>
  <si>
    <t>Overburden facies (nearest layer)</t>
  </si>
  <si>
    <t>Underlying facies (nearest layer)</t>
  </si>
  <si>
    <t>Tendency</t>
  </si>
  <si>
    <t>Sample depth/ Overburden thickness (m)</t>
  </si>
  <si>
    <t>Depth to consolidated substrate (m)</t>
  </si>
  <si>
    <t>Intercalated</t>
  </si>
  <si>
    <t>Sampling method</t>
  </si>
  <si>
    <t>Sample thickness (m)</t>
  </si>
  <si>
    <t>Sample thickness type</t>
  </si>
  <si>
    <t>Corrected sample thickness (m)</t>
  </si>
  <si>
    <t>Sample thickness uncertainty       (m)</t>
  </si>
  <si>
    <t xml:space="preserve">Sampling uncertainty     (m) </t>
  </si>
  <si>
    <t xml:space="preserve">Core shortening/stretching uncertainty      (m) </t>
  </si>
  <si>
    <t xml:space="preserve">Non-vertical drilling uncertainty      (m) </t>
  </si>
  <si>
    <t>Tidal uncertainty (m)</t>
  </si>
  <si>
    <t>Water depth uncertainty           (m)</t>
  </si>
  <si>
    <t>Leveling uncertainty (m)</t>
  </si>
  <si>
    <t>(d)GPS or RTK uncertainty (m)</t>
  </si>
  <si>
    <t>Benchmark uncertainty (m)</t>
  </si>
  <si>
    <t>Vegetation zone uncertainty (m)</t>
  </si>
  <si>
    <t>Map uncertainty (m)</t>
  </si>
  <si>
    <t>DEM uncertainty (m)</t>
  </si>
  <si>
    <t>Orthometric sample elevation (m)</t>
  </si>
  <si>
    <t xml:space="preserve">Orthometric datum or MSL epoch </t>
  </si>
  <si>
    <t>Sample elevation (m MSL)</t>
  </si>
  <si>
    <t>Sample elevation type</t>
  </si>
  <si>
    <t>Sample elevation uncertainty + (m)</t>
  </si>
  <si>
    <t>Sample elevation uncertainty - (m)</t>
  </si>
  <si>
    <t>LAT (m MSL)</t>
  </si>
  <si>
    <t>MLWS (m MSL)</t>
  </si>
  <si>
    <t>MLWN (m MSL)</t>
  </si>
  <si>
    <t>MLLW (m MSL)</t>
  </si>
  <si>
    <t>MLW    (m MSL)</t>
  </si>
  <si>
    <t>MTL     (m MSL)</t>
  </si>
  <si>
    <t>MHW     (m MSL)</t>
  </si>
  <si>
    <t>MHHW (m MSL)</t>
  </si>
  <si>
    <t>MHWN (m MSL)</t>
  </si>
  <si>
    <t>MHWS (m MSL)</t>
  </si>
  <si>
    <t>HAT (m MSL)</t>
  </si>
  <si>
    <t>Type</t>
  </si>
  <si>
    <t>Primary indicator type</t>
  </si>
  <si>
    <t>Secondary indicator type</t>
  </si>
  <si>
    <t>Supporting evidence</t>
  </si>
  <si>
    <t xml:space="preserve">Sample indicative meaning </t>
  </si>
  <si>
    <t>Reference water level   (m MSL)</t>
  </si>
  <si>
    <t>Indicative range uncertainty  (m)</t>
  </si>
  <si>
    <t>RWL  modeling uncertainty (m)</t>
  </si>
  <si>
    <t>IR modeling uncertainty (m)</t>
  </si>
  <si>
    <t>Paleotide-corrected RWL      (m MSL) (if any)</t>
  </si>
  <si>
    <t>Paleotide-corrected indicative range          (m)           (if any)</t>
  </si>
  <si>
    <t>Paleo indicative range change uncertainty    (m)             (if any)</t>
  </si>
  <si>
    <t>Compaction correction (if any)</t>
  </si>
  <si>
    <t>Compaction correction uncertainty           (if any)</t>
  </si>
  <si>
    <t>Tectonic correction (m/ka)     (if any)</t>
  </si>
  <si>
    <t>Tectonic correction uncertainty (m/ka)         (if any)</t>
  </si>
  <si>
    <t>RSL (m)</t>
  </si>
  <si>
    <t>RSL 2σ Uncertainty + (m)</t>
  </si>
  <si>
    <t>RSL 2σ Uncertainty - (m)</t>
  </si>
  <si>
    <t>Corrected RSL       (m)           (if any)</t>
  </si>
  <si>
    <t>Corrected RSL uncertainty + (m)                 (if any)</t>
  </si>
  <si>
    <t>Corrected RSL uncertainty - (m)              (if any)</t>
  </si>
  <si>
    <t>Correction type            (if any)</t>
  </si>
  <si>
    <t>Reject</t>
  </si>
  <si>
    <t>Why rejected?</t>
  </si>
  <si>
    <t>Notes</t>
  </si>
  <si>
    <t>Control Std [km]</t>
  </si>
  <si>
    <t>Graph title</t>
  </si>
  <si>
    <t>De Klerk 1982</t>
  </si>
  <si>
    <t>SLCC22</t>
  </si>
  <si>
    <t>Tanah Keke</t>
  </si>
  <si>
    <t>Coral</t>
  </si>
  <si>
    <t>n/a</t>
  </si>
  <si>
    <t>coral taxa unspecified</t>
  </si>
  <si>
    <t>SLCC23</t>
  </si>
  <si>
    <t>SLCC24</t>
  </si>
  <si>
    <t>Talakaya</t>
  </si>
  <si>
    <t>Shell accumulation</t>
  </si>
  <si>
    <t>SLCC25</t>
  </si>
  <si>
    <t>Puntondo</t>
  </si>
  <si>
    <t>SLCC26</t>
  </si>
  <si>
    <t>SLCC27</t>
  </si>
  <si>
    <t>SLCC28</t>
  </si>
  <si>
    <t>Beachrock</t>
  </si>
  <si>
    <t>SLCC29</t>
  </si>
  <si>
    <t>Pamaroang</t>
  </si>
  <si>
    <t>Shell deposit</t>
  </si>
  <si>
    <t>SLCC30</t>
  </si>
  <si>
    <t>Pangalasak</t>
  </si>
  <si>
    <t>SLCC31</t>
  </si>
  <si>
    <t>Patene</t>
  </si>
  <si>
    <t>SLCC32</t>
  </si>
  <si>
    <t>Samalona</t>
  </si>
  <si>
    <t>taxa unspecified</t>
  </si>
  <si>
    <t>SLCC33</t>
  </si>
  <si>
    <t>Tekolabua</t>
  </si>
  <si>
    <t>Loamy clay</t>
  </si>
  <si>
    <t>SLCC34</t>
  </si>
  <si>
    <t>SLCC35</t>
  </si>
  <si>
    <t>Maros</t>
  </si>
  <si>
    <t>Peat</t>
  </si>
  <si>
    <t>HAT to MTL</t>
  </si>
  <si>
    <t>SLCC36</t>
  </si>
  <si>
    <t>Bone Tambung</t>
  </si>
  <si>
    <t>Coral/shell deposit</t>
  </si>
  <si>
    <t>SLCC37</t>
  </si>
  <si>
    <t>Sarappo</t>
  </si>
  <si>
    <t>SLCC38</t>
  </si>
  <si>
    <t>Oysters</t>
  </si>
  <si>
    <t>SLCC39</t>
  </si>
  <si>
    <t>Tarallow</t>
  </si>
  <si>
    <t>SLCC40</t>
  </si>
  <si>
    <t>Erosional terrace</t>
  </si>
  <si>
    <t>marine limiting</t>
  </si>
  <si>
    <t>coral, taxa unspecified</t>
  </si>
  <si>
    <t>below MTL</t>
  </si>
  <si>
    <t>O. Pepe</t>
  </si>
  <si>
    <t>Beachrock, no direct evidence of intertidal origin, conservatively considered subtidal</t>
  </si>
  <si>
    <t>above MTL</t>
  </si>
  <si>
    <t>Mangrove Salt Marsh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</si>
</sst>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ill="1"/>
    <xf numFmtId="0" fontId="2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7"/>
  <sheetViews>
    <sheetView workbookViewId="0">
      <selection activeCell="A2" sqref="A2:XFD17"/>
    </sheetView>
  </sheetViews>
  <sheetFormatPr baseColWidth="10" defaultColWidth="8.7265625" defaultRowHeight="14.5" x14ac:dyDescent="0.35"/>
  <cols>
    <col min="2" max="2" width="19.7265625" bestFit="1" customWidth="1"/>
  </cols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78" s="3" customFormat="1" x14ac:dyDescent="0.35">
      <c r="A2" s="3" t="s">
        <v>83</v>
      </c>
      <c r="B2" s="3" t="s">
        <v>82</v>
      </c>
      <c r="C2" s="3">
        <v>8</v>
      </c>
      <c r="D2" s="3" t="s">
        <v>84</v>
      </c>
      <c r="E2" s="3">
        <v>-5.1055020000000004</v>
      </c>
      <c r="F2" s="3">
        <v>119.288809</v>
      </c>
      <c r="G2" s="3">
        <v>1</v>
      </c>
      <c r="H2" s="3">
        <v>4165</v>
      </c>
      <c r="I2" s="3">
        <v>64.031242374328485</v>
      </c>
      <c r="J2" s="3">
        <v>4125.5</v>
      </c>
      <c r="K2" s="3">
        <v>4388</v>
      </c>
      <c r="L2" s="3">
        <v>3863</v>
      </c>
      <c r="M2" s="3" t="s">
        <v>85</v>
      </c>
      <c r="N2" s="3" t="s">
        <v>86</v>
      </c>
      <c r="O2" s="3" t="s">
        <v>86</v>
      </c>
      <c r="P2" s="3" t="s">
        <v>86</v>
      </c>
      <c r="Q2" s="3" t="s">
        <v>86</v>
      </c>
      <c r="R2" s="3" t="s">
        <v>86</v>
      </c>
      <c r="S2" s="3" t="s">
        <v>86</v>
      </c>
      <c r="T2" s="3" t="s">
        <v>86</v>
      </c>
      <c r="U2" s="3" t="s">
        <v>86</v>
      </c>
      <c r="V2" s="3" t="s">
        <v>86</v>
      </c>
      <c r="W2" s="3" t="s">
        <v>86</v>
      </c>
      <c r="X2" s="3" t="s">
        <v>86</v>
      </c>
      <c r="Y2" s="3">
        <v>0.01</v>
      </c>
      <c r="Z2" s="3" t="s">
        <v>86</v>
      </c>
      <c r="AA2" s="3" t="s">
        <v>86</v>
      </c>
      <c r="AB2" s="3" t="s">
        <v>86</v>
      </c>
      <c r="AC2" s="3" t="s">
        <v>86</v>
      </c>
      <c r="AD2" s="3" t="s">
        <v>86</v>
      </c>
      <c r="AE2" s="3" t="s">
        <v>86</v>
      </c>
      <c r="AF2" s="3">
        <v>0.1</v>
      </c>
      <c r="AG2" s="3" t="s">
        <v>86</v>
      </c>
      <c r="AH2" s="3" t="s">
        <v>86</v>
      </c>
      <c r="AI2" s="3" t="s">
        <v>86</v>
      </c>
      <c r="AJ2" s="3" t="s">
        <v>86</v>
      </c>
      <c r="AK2" s="3" t="s">
        <v>86</v>
      </c>
      <c r="AL2" s="3">
        <v>1.0249999999999999</v>
      </c>
      <c r="AM2" s="3" t="s">
        <v>86</v>
      </c>
      <c r="AN2" s="3">
        <v>0.10049875621120891</v>
      </c>
      <c r="AO2" s="3">
        <v>0.10049875621120891</v>
      </c>
      <c r="AP2" s="3">
        <v>-0.88029195415799999</v>
      </c>
      <c r="AQ2" s="3" t="s">
        <v>86</v>
      </c>
      <c r="AR2" s="3" t="s">
        <v>86</v>
      </c>
      <c r="AS2" s="3">
        <v>-0.44556720352700002</v>
      </c>
      <c r="AT2" s="3">
        <v>-0.28821238097599999</v>
      </c>
      <c r="AU2" s="3">
        <v>1.1277924939100001E-2</v>
      </c>
      <c r="AV2" s="3">
        <v>0.31076823085400002</v>
      </c>
      <c r="AW2" s="3">
        <v>0.45039529031499997</v>
      </c>
      <c r="AX2" s="3" t="s">
        <v>86</v>
      </c>
      <c r="AY2" s="3" t="s">
        <v>86</v>
      </c>
      <c r="AZ2" s="3">
        <v>0.77447058846600003</v>
      </c>
      <c r="BA2" s="4">
        <v>-1</v>
      </c>
      <c r="BB2" s="3">
        <v>5</v>
      </c>
      <c r="BC2" s="3" t="s">
        <v>127</v>
      </c>
      <c r="BD2" s="3" t="s">
        <v>128</v>
      </c>
      <c r="BE2" s="3" t="s">
        <v>129</v>
      </c>
      <c r="BF2" s="3" t="s">
        <v>86</v>
      </c>
      <c r="BG2" s="3" t="s">
        <v>86</v>
      </c>
      <c r="BH2" s="3">
        <v>0.05</v>
      </c>
      <c r="BI2" s="3">
        <v>0.05</v>
      </c>
      <c r="BJ2" s="3" t="s">
        <v>86</v>
      </c>
      <c r="BK2" s="3" t="s">
        <v>86</v>
      </c>
      <c r="BL2" s="3" t="s">
        <v>86</v>
      </c>
      <c r="BM2" s="3" t="s">
        <v>86</v>
      </c>
      <c r="BN2" s="3" t="s">
        <v>86</v>
      </c>
      <c r="BO2" s="3" t="s">
        <v>86</v>
      </c>
      <c r="BP2" s="3" t="s">
        <v>86</v>
      </c>
      <c r="BQ2" s="3" t="s">
        <v>86</v>
      </c>
      <c r="BR2" s="3">
        <v>0.12288205727444508</v>
      </c>
      <c r="BS2" s="3">
        <v>0.12288205727444508</v>
      </c>
      <c r="BT2" s="3" t="s">
        <v>86</v>
      </c>
      <c r="BU2" s="3" t="s">
        <v>86</v>
      </c>
      <c r="BV2" s="3" t="s">
        <v>86</v>
      </c>
      <c r="BW2" s="3" t="s">
        <v>86</v>
      </c>
      <c r="BX2" s="3">
        <v>0</v>
      </c>
      <c r="BY2" s="3" t="s">
        <v>86</v>
      </c>
      <c r="BZ2" s="3" t="s">
        <v>86</v>
      </c>
    </row>
    <row r="3" spans="1:78" s="3" customFormat="1" x14ac:dyDescent="0.35">
      <c r="A3" s="3" t="s">
        <v>88</v>
      </c>
      <c r="B3" s="3" t="s">
        <v>82</v>
      </c>
      <c r="C3" s="3">
        <v>8</v>
      </c>
      <c r="D3" s="3" t="s">
        <v>130</v>
      </c>
      <c r="E3" s="3">
        <v>-5.6059869999999998</v>
      </c>
      <c r="F3" s="3">
        <v>119.45857599999999</v>
      </c>
      <c r="G3" s="3">
        <v>1</v>
      </c>
      <c r="H3" s="3">
        <v>4260</v>
      </c>
      <c r="I3" s="3">
        <v>64.031242374328485</v>
      </c>
      <c r="J3" s="3">
        <v>4238</v>
      </c>
      <c r="K3" s="3">
        <v>4501</v>
      </c>
      <c r="L3" s="3">
        <v>3975</v>
      </c>
      <c r="M3" s="3" t="s">
        <v>85</v>
      </c>
      <c r="N3" s="3" t="s">
        <v>86</v>
      </c>
      <c r="O3" s="3" t="s">
        <v>86</v>
      </c>
      <c r="P3" s="3" t="s">
        <v>86</v>
      </c>
      <c r="Q3" s="3" t="s">
        <v>86</v>
      </c>
      <c r="R3" s="3" t="s">
        <v>86</v>
      </c>
      <c r="S3" s="3" t="s">
        <v>86</v>
      </c>
      <c r="T3" s="3" t="s">
        <v>86</v>
      </c>
      <c r="U3" s="3" t="s">
        <v>86</v>
      </c>
      <c r="V3" s="3" t="s">
        <v>86</v>
      </c>
      <c r="W3" s="3" t="s">
        <v>86</v>
      </c>
      <c r="X3" s="3" t="s">
        <v>86</v>
      </c>
      <c r="Y3" s="3">
        <v>0.01</v>
      </c>
      <c r="Z3" s="3" t="s">
        <v>86</v>
      </c>
      <c r="AA3" s="3" t="s">
        <v>86</v>
      </c>
      <c r="AB3" s="3" t="s">
        <v>86</v>
      </c>
      <c r="AC3" s="3" t="s">
        <v>86</v>
      </c>
      <c r="AD3" s="3" t="s">
        <v>86</v>
      </c>
      <c r="AE3" s="3" t="s">
        <v>86</v>
      </c>
      <c r="AF3" s="3">
        <v>0.1</v>
      </c>
      <c r="AG3" s="3" t="s">
        <v>86</v>
      </c>
      <c r="AH3" s="3" t="s">
        <v>86</v>
      </c>
      <c r="AI3" s="3" t="s">
        <v>86</v>
      </c>
      <c r="AJ3" s="3" t="s">
        <v>86</v>
      </c>
      <c r="AK3" s="3" t="s">
        <v>86</v>
      </c>
      <c r="AL3" s="3">
        <v>1.125</v>
      </c>
      <c r="AM3" s="3" t="s">
        <v>86</v>
      </c>
      <c r="AN3" s="3">
        <v>0.10049875621120891</v>
      </c>
      <c r="AO3" s="3">
        <v>0.10049875621120891</v>
      </c>
      <c r="AP3" s="3">
        <v>-1.13092963504</v>
      </c>
      <c r="AQ3" s="3" t="s">
        <v>86</v>
      </c>
      <c r="AR3" s="3" t="s">
        <v>86</v>
      </c>
      <c r="AS3" s="3">
        <v>-0.61878178590800004</v>
      </c>
      <c r="AT3" s="3">
        <v>-0.30546670366500001</v>
      </c>
      <c r="AU3" s="3">
        <v>2.11484520277E-2</v>
      </c>
      <c r="AV3" s="3">
        <v>0.34776360771999998</v>
      </c>
      <c r="AW3" s="3">
        <v>0.44124378491900001</v>
      </c>
      <c r="AX3" s="3" t="s">
        <v>86</v>
      </c>
      <c r="AY3" s="3" t="s">
        <v>86</v>
      </c>
      <c r="AZ3" s="3">
        <v>0.72014695392200001</v>
      </c>
      <c r="BA3" s="4">
        <v>-1</v>
      </c>
      <c r="BB3" s="3">
        <v>5</v>
      </c>
      <c r="BC3" s="3" t="s">
        <v>127</v>
      </c>
      <c r="BD3" s="3" t="s">
        <v>128</v>
      </c>
      <c r="BE3" s="3" t="s">
        <v>129</v>
      </c>
      <c r="BF3" s="3" t="s">
        <v>86</v>
      </c>
      <c r="BG3" s="3" t="s">
        <v>86</v>
      </c>
      <c r="BH3" s="3">
        <v>0.05</v>
      </c>
      <c r="BI3" s="3">
        <v>0.05</v>
      </c>
      <c r="BJ3" s="3" t="s">
        <v>86</v>
      </c>
      <c r="BK3" s="3" t="s">
        <v>86</v>
      </c>
      <c r="BL3" s="3" t="s">
        <v>86</v>
      </c>
      <c r="BM3" s="3" t="s">
        <v>86</v>
      </c>
      <c r="BN3" s="3" t="s">
        <v>86</v>
      </c>
      <c r="BO3" s="3" t="s">
        <v>86</v>
      </c>
      <c r="BP3" s="3" t="s">
        <v>86</v>
      </c>
      <c r="BQ3" s="3" t="s">
        <v>86</v>
      </c>
      <c r="BR3" s="3">
        <v>0.12288205727444508</v>
      </c>
      <c r="BS3" s="3">
        <v>0.12288205727444508</v>
      </c>
      <c r="BT3" s="3" t="s">
        <v>86</v>
      </c>
      <c r="BU3" s="3" t="s">
        <v>86</v>
      </c>
      <c r="BV3" s="3" t="s">
        <v>86</v>
      </c>
      <c r="BW3" s="3" t="s">
        <v>86</v>
      </c>
      <c r="BX3" s="3">
        <v>0</v>
      </c>
      <c r="BY3" s="3" t="s">
        <v>86</v>
      </c>
      <c r="BZ3" s="3" t="s">
        <v>86</v>
      </c>
    </row>
    <row r="4" spans="1:78" s="3" customFormat="1" x14ac:dyDescent="0.35">
      <c r="A4" s="3" t="s">
        <v>89</v>
      </c>
      <c r="B4" s="3" t="s">
        <v>82</v>
      </c>
      <c r="C4" s="3">
        <v>8</v>
      </c>
      <c r="D4" s="3" t="s">
        <v>90</v>
      </c>
      <c r="E4" s="3">
        <v>-5.6059869999999998</v>
      </c>
      <c r="F4" s="3">
        <v>119.45857599999999</v>
      </c>
      <c r="G4" s="3">
        <v>1</v>
      </c>
      <c r="H4" s="3">
        <v>2755</v>
      </c>
      <c r="I4" s="3">
        <v>125.69805089976535</v>
      </c>
      <c r="J4" s="3">
        <v>2371</v>
      </c>
      <c r="K4" s="3">
        <v>2724</v>
      </c>
      <c r="L4" s="3">
        <v>2018</v>
      </c>
      <c r="M4" s="3" t="s">
        <v>91</v>
      </c>
      <c r="N4" s="3" t="s">
        <v>86</v>
      </c>
      <c r="O4" s="3" t="s">
        <v>86</v>
      </c>
      <c r="P4" s="3" t="s">
        <v>86</v>
      </c>
      <c r="Q4" s="3" t="s">
        <v>86</v>
      </c>
      <c r="R4" s="3" t="s">
        <v>86</v>
      </c>
      <c r="S4" s="3" t="s">
        <v>86</v>
      </c>
      <c r="T4" s="3" t="s">
        <v>86</v>
      </c>
      <c r="U4" s="3" t="s">
        <v>86</v>
      </c>
      <c r="V4" s="3" t="s">
        <v>86</v>
      </c>
      <c r="W4" s="3" t="s">
        <v>86</v>
      </c>
      <c r="X4" s="3" t="s">
        <v>86</v>
      </c>
      <c r="Y4" s="3">
        <v>0.01</v>
      </c>
      <c r="Z4" s="3" t="s">
        <v>86</v>
      </c>
      <c r="AA4" s="3" t="s">
        <v>86</v>
      </c>
      <c r="AB4" s="3" t="s">
        <v>86</v>
      </c>
      <c r="AC4" s="3" t="s">
        <v>86</v>
      </c>
      <c r="AD4" s="3" t="s">
        <v>86</v>
      </c>
      <c r="AE4" s="3" t="s">
        <v>86</v>
      </c>
      <c r="AF4" s="3">
        <v>0.1</v>
      </c>
      <c r="AG4" s="3" t="s">
        <v>86</v>
      </c>
      <c r="AH4" s="3" t="s">
        <v>86</v>
      </c>
      <c r="AI4" s="3" t="s">
        <v>86</v>
      </c>
      <c r="AJ4" s="3" t="s">
        <v>86</v>
      </c>
      <c r="AK4" s="3" t="s">
        <v>86</v>
      </c>
      <c r="AL4" s="3">
        <v>1.22</v>
      </c>
      <c r="AM4" s="3" t="s">
        <v>86</v>
      </c>
      <c r="AN4" s="3">
        <v>0.10049875621120891</v>
      </c>
      <c r="AO4" s="3">
        <v>0.10049875621120891</v>
      </c>
      <c r="AP4" s="3">
        <v>-1.13092963504</v>
      </c>
      <c r="AQ4" s="3" t="s">
        <v>86</v>
      </c>
      <c r="AR4" s="3" t="s">
        <v>86</v>
      </c>
      <c r="AS4" s="3">
        <v>-0.61878178590800004</v>
      </c>
      <c r="AT4" s="3">
        <v>-0.30546670366500001</v>
      </c>
      <c r="AU4" s="3">
        <v>2.11484520277E-2</v>
      </c>
      <c r="AV4" s="3">
        <v>0.34776360771999998</v>
      </c>
      <c r="AW4" s="3">
        <v>0.44124378491900001</v>
      </c>
      <c r="AX4" s="3" t="s">
        <v>86</v>
      </c>
      <c r="AY4" s="3" t="s">
        <v>86</v>
      </c>
      <c r="AZ4" s="3">
        <v>0.72014695392200001</v>
      </c>
      <c r="BA4" s="4">
        <v>-1</v>
      </c>
      <c r="BB4" s="3">
        <v>5</v>
      </c>
      <c r="BC4" s="3" t="s">
        <v>127</v>
      </c>
      <c r="BD4" s="3" t="s">
        <v>91</v>
      </c>
      <c r="BE4" s="3" t="s">
        <v>129</v>
      </c>
      <c r="BF4" s="3" t="s">
        <v>86</v>
      </c>
      <c r="BG4" s="3" t="s">
        <v>86</v>
      </c>
      <c r="BH4" s="3">
        <v>0.05</v>
      </c>
      <c r="BI4" s="3">
        <v>0.05</v>
      </c>
      <c r="BJ4" s="3" t="s">
        <v>86</v>
      </c>
      <c r="BK4" s="3" t="s">
        <v>86</v>
      </c>
      <c r="BL4" s="3" t="s">
        <v>86</v>
      </c>
      <c r="BM4" s="3" t="s">
        <v>86</v>
      </c>
      <c r="BN4" s="3" t="s">
        <v>86</v>
      </c>
      <c r="BO4" s="3" t="s">
        <v>86</v>
      </c>
      <c r="BP4" s="3" t="s">
        <v>86</v>
      </c>
      <c r="BQ4" s="3" t="s">
        <v>86</v>
      </c>
      <c r="BR4" s="3">
        <v>0.12288205727444508</v>
      </c>
      <c r="BS4" s="3">
        <v>0.12288205727444508</v>
      </c>
      <c r="BT4" s="3" t="s">
        <v>86</v>
      </c>
      <c r="BU4" s="3" t="s">
        <v>86</v>
      </c>
      <c r="BV4" s="3" t="s">
        <v>86</v>
      </c>
      <c r="BW4" s="3" t="s">
        <v>86</v>
      </c>
      <c r="BX4" s="3">
        <v>0</v>
      </c>
      <c r="BY4" s="3" t="s">
        <v>86</v>
      </c>
      <c r="BZ4" s="3" t="s">
        <v>86</v>
      </c>
    </row>
    <row r="5" spans="1:78" s="3" customFormat="1" x14ac:dyDescent="0.35">
      <c r="A5" s="3" t="s">
        <v>92</v>
      </c>
      <c r="B5" s="3" t="s">
        <v>82</v>
      </c>
      <c r="C5" s="3">
        <v>8</v>
      </c>
      <c r="D5" s="3" t="s">
        <v>93</v>
      </c>
      <c r="E5" s="3">
        <v>-5.5860609999999999</v>
      </c>
      <c r="F5" s="3">
        <v>119.487178</v>
      </c>
      <c r="G5" s="3">
        <v>1</v>
      </c>
      <c r="H5" s="3">
        <v>1525</v>
      </c>
      <c r="I5" s="3">
        <v>130.09611831257686</v>
      </c>
      <c r="J5" s="3">
        <v>982.5</v>
      </c>
      <c r="K5" s="3">
        <v>1268</v>
      </c>
      <c r="L5" s="3">
        <v>697</v>
      </c>
      <c r="M5" s="3" t="s">
        <v>91</v>
      </c>
      <c r="N5" s="3" t="s">
        <v>86</v>
      </c>
      <c r="O5" s="3" t="s">
        <v>86</v>
      </c>
      <c r="P5" s="3" t="s">
        <v>86</v>
      </c>
      <c r="Q5" s="3" t="s">
        <v>86</v>
      </c>
      <c r="R5" s="3" t="s">
        <v>86</v>
      </c>
      <c r="S5" s="3" t="s">
        <v>86</v>
      </c>
      <c r="T5" s="3" t="s">
        <v>86</v>
      </c>
      <c r="U5" s="3" t="s">
        <v>86</v>
      </c>
      <c r="V5" s="3" t="s">
        <v>86</v>
      </c>
      <c r="W5" s="3" t="s">
        <v>86</v>
      </c>
      <c r="X5" s="3" t="s">
        <v>86</v>
      </c>
      <c r="Y5" s="3">
        <v>0.01</v>
      </c>
      <c r="Z5" s="3" t="s">
        <v>86</v>
      </c>
      <c r="AA5" s="3" t="s">
        <v>86</v>
      </c>
      <c r="AB5" s="3" t="s">
        <v>86</v>
      </c>
      <c r="AC5" s="3" t="s">
        <v>86</v>
      </c>
      <c r="AD5" s="3" t="s">
        <v>86</v>
      </c>
      <c r="AE5" s="3" t="s">
        <v>86</v>
      </c>
      <c r="AF5" s="3">
        <v>0.1</v>
      </c>
      <c r="AG5" s="3" t="s">
        <v>86</v>
      </c>
      <c r="AH5" s="3" t="s">
        <v>86</v>
      </c>
      <c r="AI5" s="3" t="s">
        <v>86</v>
      </c>
      <c r="AJ5" s="3" t="s">
        <v>86</v>
      </c>
      <c r="AK5" s="3" t="s">
        <v>86</v>
      </c>
      <c r="AL5" s="3">
        <v>1.5649999999999999</v>
      </c>
      <c r="AM5" s="3" t="s">
        <v>86</v>
      </c>
      <c r="AN5" s="3">
        <v>0.10049875621120891</v>
      </c>
      <c r="AO5" s="3">
        <v>0.10049875621120891</v>
      </c>
      <c r="AP5" s="3">
        <v>-1.12869245857</v>
      </c>
      <c r="AQ5" s="3" t="s">
        <v>86</v>
      </c>
      <c r="AR5" s="3" t="s">
        <v>86</v>
      </c>
      <c r="AS5" s="3">
        <v>-0.61709937339400001</v>
      </c>
      <c r="AT5" s="3">
        <v>-0.30439740445800001</v>
      </c>
      <c r="AU5" s="3">
        <v>2.1090678820999999E-2</v>
      </c>
      <c r="AV5" s="3">
        <v>0.34657876209999999</v>
      </c>
      <c r="AW5" s="3">
        <v>0.440006333114</v>
      </c>
      <c r="AX5" s="3" t="s">
        <v>86</v>
      </c>
      <c r="AY5" s="3" t="s">
        <v>86</v>
      </c>
      <c r="AZ5" s="3">
        <v>0.71983768757400002</v>
      </c>
      <c r="BA5" s="4">
        <v>-1</v>
      </c>
      <c r="BB5" s="3">
        <v>5</v>
      </c>
      <c r="BC5" s="3" t="s">
        <v>127</v>
      </c>
      <c r="BD5" s="3" t="s">
        <v>91</v>
      </c>
      <c r="BE5" s="3" t="s">
        <v>129</v>
      </c>
      <c r="BF5" s="3" t="s">
        <v>86</v>
      </c>
      <c r="BG5" s="3" t="s">
        <v>86</v>
      </c>
      <c r="BH5" s="3">
        <v>0.05</v>
      </c>
      <c r="BI5" s="3">
        <v>0.05</v>
      </c>
      <c r="BJ5" s="3" t="s">
        <v>86</v>
      </c>
      <c r="BK5" s="3" t="s">
        <v>86</v>
      </c>
      <c r="BL5" s="3" t="s">
        <v>86</v>
      </c>
      <c r="BM5" s="3" t="s">
        <v>86</v>
      </c>
      <c r="BN5" s="3" t="s">
        <v>86</v>
      </c>
      <c r="BO5" s="3" t="s">
        <v>86</v>
      </c>
      <c r="BP5" s="3" t="s">
        <v>86</v>
      </c>
      <c r="BQ5" s="3" t="s">
        <v>86</v>
      </c>
      <c r="BR5" s="3">
        <v>0.12288205727444508</v>
      </c>
      <c r="BS5" s="3">
        <v>0.12288205727444508</v>
      </c>
      <c r="BT5" s="3" t="s">
        <v>86</v>
      </c>
      <c r="BU5" s="3" t="s">
        <v>86</v>
      </c>
      <c r="BV5" s="3" t="s">
        <v>86</v>
      </c>
      <c r="BW5" s="3" t="s">
        <v>86</v>
      </c>
      <c r="BX5" s="3">
        <v>0</v>
      </c>
      <c r="BY5" s="3" t="s">
        <v>86</v>
      </c>
      <c r="BZ5" s="3" t="s">
        <v>86</v>
      </c>
    </row>
    <row r="6" spans="1:78" s="3" customFormat="1" x14ac:dyDescent="0.35">
      <c r="A6" s="3" t="s">
        <v>94</v>
      </c>
      <c r="B6" s="3" t="s">
        <v>82</v>
      </c>
      <c r="C6" s="3">
        <v>8</v>
      </c>
      <c r="D6" s="3" t="s">
        <v>93</v>
      </c>
      <c r="E6" s="3">
        <v>-5.5860609999999999</v>
      </c>
      <c r="F6" s="3">
        <v>119.487178</v>
      </c>
      <c r="G6" s="3">
        <v>1</v>
      </c>
      <c r="H6" s="3">
        <v>1840</v>
      </c>
      <c r="I6" s="3">
        <v>136.01470508735443</v>
      </c>
      <c r="J6" s="3">
        <v>1296.5</v>
      </c>
      <c r="K6" s="3">
        <v>1629</v>
      </c>
      <c r="L6" s="3">
        <v>964</v>
      </c>
      <c r="M6" s="3" t="s">
        <v>91</v>
      </c>
      <c r="N6" s="3" t="s">
        <v>86</v>
      </c>
      <c r="O6" s="3" t="s">
        <v>86</v>
      </c>
      <c r="P6" s="3" t="s">
        <v>86</v>
      </c>
      <c r="Q6" s="3" t="s">
        <v>86</v>
      </c>
      <c r="R6" s="3" t="s">
        <v>86</v>
      </c>
      <c r="S6" s="3" t="s">
        <v>86</v>
      </c>
      <c r="T6" s="3" t="s">
        <v>86</v>
      </c>
      <c r="U6" s="3" t="s">
        <v>86</v>
      </c>
      <c r="V6" s="3" t="s">
        <v>86</v>
      </c>
      <c r="W6" s="3" t="s">
        <v>86</v>
      </c>
      <c r="X6" s="3" t="s">
        <v>86</v>
      </c>
      <c r="Y6" s="3">
        <v>0.01</v>
      </c>
      <c r="Z6" s="3" t="s">
        <v>86</v>
      </c>
      <c r="AA6" s="3" t="s">
        <v>86</v>
      </c>
      <c r="AB6" s="3" t="s">
        <v>86</v>
      </c>
      <c r="AC6" s="3" t="s">
        <v>86</v>
      </c>
      <c r="AD6" s="3" t="s">
        <v>86</v>
      </c>
      <c r="AE6" s="3" t="s">
        <v>86</v>
      </c>
      <c r="AF6" s="3">
        <v>0.1</v>
      </c>
      <c r="AG6" s="3" t="s">
        <v>86</v>
      </c>
      <c r="AH6" s="3" t="s">
        <v>86</v>
      </c>
      <c r="AI6" s="3" t="s">
        <v>86</v>
      </c>
      <c r="AJ6" s="3" t="s">
        <v>86</v>
      </c>
      <c r="AK6" s="3" t="s">
        <v>86</v>
      </c>
      <c r="AL6" s="3">
        <v>1.84</v>
      </c>
      <c r="AM6" s="3" t="s">
        <v>86</v>
      </c>
      <c r="AN6" s="3">
        <v>0.10049875621120891</v>
      </c>
      <c r="AO6" s="3">
        <v>0.10049875621120891</v>
      </c>
      <c r="AP6" s="3">
        <v>-1.12869245857</v>
      </c>
      <c r="AQ6" s="3" t="s">
        <v>86</v>
      </c>
      <c r="AR6" s="3" t="s">
        <v>86</v>
      </c>
      <c r="AS6" s="3">
        <v>-0.61709937339400001</v>
      </c>
      <c r="AT6" s="3">
        <v>-0.30439740445800001</v>
      </c>
      <c r="AU6" s="3">
        <v>2.1090678820999999E-2</v>
      </c>
      <c r="AV6" s="3">
        <v>0.34657876209999999</v>
      </c>
      <c r="AW6" s="3">
        <v>0.440006333114</v>
      </c>
      <c r="AX6" s="3" t="s">
        <v>86</v>
      </c>
      <c r="AY6" s="3" t="s">
        <v>86</v>
      </c>
      <c r="AZ6" s="3">
        <v>0.71983768757400002</v>
      </c>
      <c r="BA6" s="4">
        <v>-1</v>
      </c>
      <c r="BB6" s="3">
        <v>5</v>
      </c>
      <c r="BC6" s="3" t="s">
        <v>127</v>
      </c>
      <c r="BD6" s="3" t="s">
        <v>91</v>
      </c>
      <c r="BE6" s="3" t="s">
        <v>129</v>
      </c>
      <c r="BF6" s="3" t="s">
        <v>86</v>
      </c>
      <c r="BG6" s="3" t="s">
        <v>86</v>
      </c>
      <c r="BH6" s="3">
        <v>0.05</v>
      </c>
      <c r="BI6" s="3">
        <v>0.05</v>
      </c>
      <c r="BJ6" s="3" t="s">
        <v>86</v>
      </c>
      <c r="BK6" s="3" t="s">
        <v>86</v>
      </c>
      <c r="BL6" s="3" t="s">
        <v>86</v>
      </c>
      <c r="BM6" s="3" t="s">
        <v>86</v>
      </c>
      <c r="BN6" s="3" t="s">
        <v>86</v>
      </c>
      <c r="BO6" s="3" t="s">
        <v>86</v>
      </c>
      <c r="BP6" s="3" t="s">
        <v>86</v>
      </c>
      <c r="BQ6" s="3" t="s">
        <v>86</v>
      </c>
      <c r="BR6" s="3">
        <v>0.12288205727444508</v>
      </c>
      <c r="BS6" s="3">
        <v>0.12288205727444508</v>
      </c>
      <c r="BT6" s="3" t="s">
        <v>86</v>
      </c>
      <c r="BU6" s="3" t="s">
        <v>86</v>
      </c>
      <c r="BV6" s="3" t="s">
        <v>86</v>
      </c>
      <c r="BW6" s="3" t="s">
        <v>86</v>
      </c>
      <c r="BX6" s="3">
        <v>0</v>
      </c>
      <c r="BY6" s="3" t="s">
        <v>86</v>
      </c>
      <c r="BZ6" s="3" t="s">
        <v>86</v>
      </c>
    </row>
    <row r="7" spans="1:78" s="3" customFormat="1" x14ac:dyDescent="0.35">
      <c r="A7" s="3" t="s">
        <v>95</v>
      </c>
      <c r="B7" s="3" t="s">
        <v>82</v>
      </c>
      <c r="C7" s="3">
        <v>8</v>
      </c>
      <c r="D7" s="3" t="s">
        <v>93</v>
      </c>
      <c r="E7" s="3">
        <v>-5.5860609999999999</v>
      </c>
      <c r="F7" s="3">
        <v>119.487178</v>
      </c>
      <c r="G7" s="3">
        <v>1</v>
      </c>
      <c r="H7" s="3">
        <v>6540</v>
      </c>
      <c r="I7" s="3">
        <v>102.95630140987001</v>
      </c>
      <c r="J7" s="3">
        <v>6943</v>
      </c>
      <c r="K7" s="3">
        <v>7230</v>
      </c>
      <c r="L7" s="3">
        <v>6656</v>
      </c>
      <c r="M7" s="3" t="s">
        <v>85</v>
      </c>
      <c r="N7" s="3" t="s">
        <v>86</v>
      </c>
      <c r="O7" s="3" t="s">
        <v>86</v>
      </c>
      <c r="P7" s="3" t="s">
        <v>86</v>
      </c>
      <c r="Q7" s="3" t="s">
        <v>86</v>
      </c>
      <c r="R7" s="3" t="s">
        <v>86</v>
      </c>
      <c r="S7" s="3" t="s">
        <v>86</v>
      </c>
      <c r="T7" s="3" t="s">
        <v>86</v>
      </c>
      <c r="U7" s="3" t="s">
        <v>86</v>
      </c>
      <c r="V7" s="3" t="s">
        <v>86</v>
      </c>
      <c r="W7" s="3" t="s">
        <v>86</v>
      </c>
      <c r="X7" s="3" t="s">
        <v>86</v>
      </c>
      <c r="Y7" s="3">
        <v>0.01</v>
      </c>
      <c r="Z7" s="3" t="s">
        <v>86</v>
      </c>
      <c r="AA7" s="3" t="s">
        <v>86</v>
      </c>
      <c r="AB7" s="3" t="s">
        <v>86</v>
      </c>
      <c r="AC7" s="3" t="s">
        <v>86</v>
      </c>
      <c r="AD7" s="3" t="s">
        <v>86</v>
      </c>
      <c r="AE7" s="3" t="s">
        <v>86</v>
      </c>
      <c r="AF7" s="3">
        <v>0.1</v>
      </c>
      <c r="AG7" s="3" t="s">
        <v>86</v>
      </c>
      <c r="AH7" s="3" t="s">
        <v>86</v>
      </c>
      <c r="AI7" s="3" t="s">
        <v>86</v>
      </c>
      <c r="AJ7" s="3" t="s">
        <v>86</v>
      </c>
      <c r="AK7" s="3" t="s">
        <v>86</v>
      </c>
      <c r="AL7" s="3">
        <v>0</v>
      </c>
      <c r="AM7" s="3" t="s">
        <v>86</v>
      </c>
      <c r="AN7" s="3">
        <v>0.10049875621120891</v>
      </c>
      <c r="AO7" s="3">
        <v>0.10049875621120891</v>
      </c>
      <c r="AP7" s="3">
        <v>-1.12869245857</v>
      </c>
      <c r="AQ7" s="3" t="s">
        <v>86</v>
      </c>
      <c r="AR7" s="3" t="s">
        <v>86</v>
      </c>
      <c r="AS7" s="3">
        <v>-0.61709937339400001</v>
      </c>
      <c r="AT7" s="3">
        <v>-0.30439740445800001</v>
      </c>
      <c r="AU7" s="3">
        <v>2.1090678820999999E-2</v>
      </c>
      <c r="AV7" s="3">
        <v>0.34657876209999999</v>
      </c>
      <c r="AW7" s="3">
        <v>0.440006333114</v>
      </c>
      <c r="AX7" s="3" t="s">
        <v>86</v>
      </c>
      <c r="AY7" s="3" t="s">
        <v>86</v>
      </c>
      <c r="AZ7" s="3">
        <v>0.71983768757400002</v>
      </c>
      <c r="BA7" s="4">
        <v>-1</v>
      </c>
      <c r="BB7" s="3">
        <v>5</v>
      </c>
      <c r="BC7" s="3" t="s">
        <v>127</v>
      </c>
      <c r="BD7" s="3" t="s">
        <v>87</v>
      </c>
      <c r="BE7" s="3" t="s">
        <v>129</v>
      </c>
      <c r="BF7" s="3" t="s">
        <v>86</v>
      </c>
      <c r="BG7" s="3" t="s">
        <v>86</v>
      </c>
      <c r="BH7" s="3">
        <v>0.05</v>
      </c>
      <c r="BI7" s="3">
        <v>0.05</v>
      </c>
      <c r="BJ7" s="3" t="s">
        <v>86</v>
      </c>
      <c r="BK7" s="3" t="s">
        <v>86</v>
      </c>
      <c r="BL7" s="3" t="s">
        <v>86</v>
      </c>
      <c r="BM7" s="3" t="s">
        <v>86</v>
      </c>
      <c r="BN7" s="3" t="s">
        <v>86</v>
      </c>
      <c r="BO7" s="3" t="s">
        <v>86</v>
      </c>
      <c r="BP7" s="3" t="s">
        <v>86</v>
      </c>
      <c r="BQ7" s="3" t="s">
        <v>86</v>
      </c>
      <c r="BR7" s="3">
        <v>0.12288205727444508</v>
      </c>
      <c r="BS7" s="3">
        <v>0.12288205727444508</v>
      </c>
      <c r="BT7" s="3" t="s">
        <v>86</v>
      </c>
      <c r="BU7" s="3" t="s">
        <v>86</v>
      </c>
      <c r="BV7" s="3" t="s">
        <v>86</v>
      </c>
      <c r="BW7" s="3" t="s">
        <v>86</v>
      </c>
      <c r="BX7" s="3">
        <v>0</v>
      </c>
      <c r="BY7" s="3" t="s">
        <v>86</v>
      </c>
      <c r="BZ7" s="3" t="s">
        <v>86</v>
      </c>
    </row>
    <row r="8" spans="1:78" s="3" customFormat="1" x14ac:dyDescent="0.35">
      <c r="A8" s="3" t="s">
        <v>96</v>
      </c>
      <c r="B8" s="3" t="s">
        <v>82</v>
      </c>
      <c r="C8" s="3">
        <v>8</v>
      </c>
      <c r="D8" s="3" t="s">
        <v>93</v>
      </c>
      <c r="E8" s="3">
        <v>-5.5860609999999999</v>
      </c>
      <c r="F8" s="3">
        <v>119.487178</v>
      </c>
      <c r="G8" s="3">
        <v>1</v>
      </c>
      <c r="H8" s="3">
        <v>4380</v>
      </c>
      <c r="I8" s="3">
        <v>128.06248474865697</v>
      </c>
      <c r="J8" s="3">
        <v>4413</v>
      </c>
      <c r="K8" s="3">
        <v>4807</v>
      </c>
      <c r="L8" s="3">
        <v>4019</v>
      </c>
      <c r="M8" s="3" t="s">
        <v>97</v>
      </c>
      <c r="N8" s="3" t="s">
        <v>86</v>
      </c>
      <c r="O8" s="3" t="s">
        <v>86</v>
      </c>
      <c r="P8" s="3" t="s">
        <v>86</v>
      </c>
      <c r="Q8" s="3" t="s">
        <v>86</v>
      </c>
      <c r="R8" s="3" t="s">
        <v>86</v>
      </c>
      <c r="S8" s="3" t="s">
        <v>86</v>
      </c>
      <c r="T8" s="3" t="s">
        <v>86</v>
      </c>
      <c r="U8" s="3" t="s">
        <v>86</v>
      </c>
      <c r="V8" s="3" t="s">
        <v>86</v>
      </c>
      <c r="W8" s="3" t="s">
        <v>86</v>
      </c>
      <c r="X8" s="3" t="s">
        <v>86</v>
      </c>
      <c r="Y8" s="3">
        <v>0.01</v>
      </c>
      <c r="Z8" s="3" t="s">
        <v>86</v>
      </c>
      <c r="AA8" s="3" t="s">
        <v>86</v>
      </c>
      <c r="AB8" s="3" t="s">
        <v>86</v>
      </c>
      <c r="AC8" s="3" t="s">
        <v>86</v>
      </c>
      <c r="AD8" s="3" t="s">
        <v>86</v>
      </c>
      <c r="AE8" s="3" t="s">
        <v>86</v>
      </c>
      <c r="AF8" s="3">
        <v>0.1</v>
      </c>
      <c r="AG8" s="3" t="s">
        <v>86</v>
      </c>
      <c r="AH8" s="3" t="s">
        <v>86</v>
      </c>
      <c r="AI8" s="3" t="s">
        <v>86</v>
      </c>
      <c r="AJ8" s="3" t="s">
        <v>86</v>
      </c>
      <c r="AK8" s="3" t="s">
        <v>86</v>
      </c>
      <c r="AL8" s="3">
        <v>1.365</v>
      </c>
      <c r="AM8" s="3" t="s">
        <v>86</v>
      </c>
      <c r="AN8" s="3">
        <v>0.10049875621120891</v>
      </c>
      <c r="AO8" s="3">
        <v>0.10049875621120891</v>
      </c>
      <c r="AP8" s="3">
        <v>-1.12869245857</v>
      </c>
      <c r="AQ8" s="3" t="s">
        <v>86</v>
      </c>
      <c r="AR8" s="3" t="s">
        <v>86</v>
      </c>
      <c r="AS8" s="3">
        <v>-0.61709937339400001</v>
      </c>
      <c r="AT8" s="3">
        <v>-0.30439740445800001</v>
      </c>
      <c r="AU8" s="3">
        <v>2.1090678820999999E-2</v>
      </c>
      <c r="AV8" s="3">
        <v>0.34657876209999999</v>
      </c>
      <c r="AW8" s="3">
        <v>0.440006333114</v>
      </c>
      <c r="AX8" s="3" t="s">
        <v>86</v>
      </c>
      <c r="AY8" s="3" t="s">
        <v>86</v>
      </c>
      <c r="AZ8" s="3">
        <v>0.71983768757400002</v>
      </c>
      <c r="BA8" s="4">
        <v>-1</v>
      </c>
      <c r="BB8" s="3">
        <v>5</v>
      </c>
      <c r="BC8" s="3" t="s">
        <v>127</v>
      </c>
      <c r="BD8" s="3" t="s">
        <v>131</v>
      </c>
      <c r="BE8" s="3" t="s">
        <v>129</v>
      </c>
      <c r="BF8" s="3" t="s">
        <v>86</v>
      </c>
      <c r="BG8" s="3" t="s">
        <v>86</v>
      </c>
      <c r="BH8" s="3">
        <v>0.05</v>
      </c>
      <c r="BI8" s="3">
        <v>0.05</v>
      </c>
      <c r="BJ8" s="3" t="s">
        <v>86</v>
      </c>
      <c r="BK8" s="3" t="s">
        <v>86</v>
      </c>
      <c r="BL8" s="3" t="s">
        <v>86</v>
      </c>
      <c r="BM8" s="3" t="s">
        <v>86</v>
      </c>
      <c r="BN8" s="3" t="s">
        <v>86</v>
      </c>
      <c r="BO8" s="3" t="s">
        <v>86</v>
      </c>
      <c r="BP8" s="3" t="s">
        <v>86</v>
      </c>
      <c r="BQ8" s="3" t="s">
        <v>86</v>
      </c>
      <c r="BR8" s="3">
        <v>0.12288205727444508</v>
      </c>
      <c r="BS8" s="3">
        <v>0.12288205727444508</v>
      </c>
      <c r="BT8" s="3" t="s">
        <v>86</v>
      </c>
      <c r="BU8" s="3" t="s">
        <v>86</v>
      </c>
      <c r="BV8" s="3" t="s">
        <v>86</v>
      </c>
      <c r="BW8" s="3" t="s">
        <v>86</v>
      </c>
      <c r="BX8" s="3">
        <v>0</v>
      </c>
      <c r="BY8" s="3" t="s">
        <v>86</v>
      </c>
      <c r="BZ8" s="3" t="s">
        <v>86</v>
      </c>
    </row>
    <row r="9" spans="1:78" x14ac:dyDescent="0.35">
      <c r="A9" t="s">
        <v>98</v>
      </c>
      <c r="B9" t="s">
        <v>82</v>
      </c>
      <c r="C9">
        <v>8</v>
      </c>
      <c r="D9" t="s">
        <v>99</v>
      </c>
      <c r="E9">
        <v>-4.5748179999999996</v>
      </c>
      <c r="F9">
        <v>119.591157</v>
      </c>
      <c r="G9">
        <v>1</v>
      </c>
      <c r="H9">
        <v>4520</v>
      </c>
      <c r="I9">
        <v>140.71247279470288</v>
      </c>
      <c r="J9">
        <v>4572</v>
      </c>
      <c r="K9">
        <v>4997</v>
      </c>
      <c r="L9">
        <v>4147</v>
      </c>
      <c r="M9" t="s">
        <v>100</v>
      </c>
      <c r="N9" t="s">
        <v>86</v>
      </c>
      <c r="O9" t="s">
        <v>86</v>
      </c>
      <c r="P9" t="s">
        <v>86</v>
      </c>
      <c r="Q9" t="s">
        <v>86</v>
      </c>
      <c r="R9" t="s">
        <v>86</v>
      </c>
      <c r="S9" t="s">
        <v>86</v>
      </c>
      <c r="T9" t="s">
        <v>86</v>
      </c>
      <c r="U9" t="s">
        <v>86</v>
      </c>
      <c r="V9" t="s">
        <v>86</v>
      </c>
      <c r="W9" t="s">
        <v>86</v>
      </c>
      <c r="X9" t="s">
        <v>86</v>
      </c>
      <c r="Y9">
        <v>0.01</v>
      </c>
      <c r="Z9" t="s">
        <v>86</v>
      </c>
      <c r="AA9" t="s">
        <v>86</v>
      </c>
      <c r="AB9" t="s">
        <v>86</v>
      </c>
      <c r="AC9" t="s">
        <v>86</v>
      </c>
      <c r="AD9" t="s">
        <v>86</v>
      </c>
      <c r="AE9" t="s">
        <v>86</v>
      </c>
      <c r="AF9">
        <v>0.1</v>
      </c>
      <c r="AG9" t="s">
        <v>86</v>
      </c>
      <c r="AH9" t="s">
        <v>86</v>
      </c>
      <c r="AI9" t="s">
        <v>86</v>
      </c>
      <c r="AJ9" t="s">
        <v>86</v>
      </c>
      <c r="AK9" t="s">
        <v>86</v>
      </c>
      <c r="AL9">
        <v>1.8250000000000002</v>
      </c>
      <c r="AM9" t="s">
        <v>86</v>
      </c>
      <c r="AN9">
        <v>0.10049875621120891</v>
      </c>
      <c r="AO9">
        <v>0.10049875621120891</v>
      </c>
      <c r="AP9">
        <v>-0.85543336865599995</v>
      </c>
      <c r="AQ9" t="s">
        <v>86</v>
      </c>
      <c r="AR9" t="s">
        <v>86</v>
      </c>
      <c r="AS9">
        <v>-0.45105419427999999</v>
      </c>
      <c r="AT9">
        <v>-0.313257862823</v>
      </c>
      <c r="AU9">
        <v>8.4694324876100004E-4</v>
      </c>
      <c r="AV9">
        <v>0.31495174932100001</v>
      </c>
      <c r="AW9">
        <v>0.51318313471599997</v>
      </c>
      <c r="AX9" t="s">
        <v>86</v>
      </c>
      <c r="AY9" t="s">
        <v>86</v>
      </c>
      <c r="AZ9">
        <v>0.89890993617699999</v>
      </c>
      <c r="BA9">
        <v>-1</v>
      </c>
      <c r="BB9">
        <v>5</v>
      </c>
      <c r="BC9" t="s">
        <v>127</v>
      </c>
      <c r="BD9" t="s">
        <v>100</v>
      </c>
      <c r="BE9" t="s">
        <v>129</v>
      </c>
      <c r="BF9" t="s">
        <v>86</v>
      </c>
      <c r="BG9" t="s">
        <v>86</v>
      </c>
      <c r="BH9">
        <v>0.05</v>
      </c>
      <c r="BI9">
        <v>0.05</v>
      </c>
      <c r="BJ9" t="s">
        <v>86</v>
      </c>
      <c r="BK9" t="s">
        <v>86</v>
      </c>
      <c r="BL9" t="s">
        <v>86</v>
      </c>
      <c r="BM9" t="s">
        <v>86</v>
      </c>
      <c r="BN9" t="s">
        <v>86</v>
      </c>
      <c r="BO9" t="s">
        <v>86</v>
      </c>
      <c r="BP9" t="s">
        <v>86</v>
      </c>
      <c r="BQ9" t="s">
        <v>86</v>
      </c>
      <c r="BR9">
        <v>0.12288205727444508</v>
      </c>
      <c r="BS9">
        <v>0.12288205727444508</v>
      </c>
      <c r="BT9" t="s">
        <v>86</v>
      </c>
      <c r="BU9" t="s">
        <v>86</v>
      </c>
      <c r="BV9" t="s">
        <v>86</v>
      </c>
      <c r="BW9" t="s">
        <v>86</v>
      </c>
      <c r="BX9">
        <v>0</v>
      </c>
      <c r="BY9" t="s">
        <v>86</v>
      </c>
      <c r="BZ9" t="s">
        <v>86</v>
      </c>
    </row>
    <row r="10" spans="1:78" x14ac:dyDescent="0.35">
      <c r="A10" t="s">
        <v>101</v>
      </c>
      <c r="B10" t="s">
        <v>82</v>
      </c>
      <c r="C10">
        <v>8</v>
      </c>
      <c r="D10" t="s">
        <v>102</v>
      </c>
      <c r="E10">
        <v>-5.0028370000000004</v>
      </c>
      <c r="F10">
        <v>119.482361</v>
      </c>
      <c r="G10">
        <v>1</v>
      </c>
      <c r="H10">
        <v>2230</v>
      </c>
      <c r="I10">
        <v>136.01470508735443</v>
      </c>
      <c r="J10">
        <v>1733.5</v>
      </c>
      <c r="K10">
        <v>2094</v>
      </c>
      <c r="L10">
        <v>1373</v>
      </c>
      <c r="M10" t="s">
        <v>91</v>
      </c>
      <c r="N10" t="s">
        <v>86</v>
      </c>
      <c r="O10" t="s">
        <v>86</v>
      </c>
      <c r="P10" t="s">
        <v>86</v>
      </c>
      <c r="Q10" t="s">
        <v>86</v>
      </c>
      <c r="R10" t="s">
        <v>86</v>
      </c>
      <c r="S10" t="s">
        <v>86</v>
      </c>
      <c r="T10" t="s">
        <v>86</v>
      </c>
      <c r="U10" t="s">
        <v>86</v>
      </c>
      <c r="V10" t="s">
        <v>86</v>
      </c>
      <c r="W10" t="s">
        <v>86</v>
      </c>
      <c r="X10" t="s">
        <v>86</v>
      </c>
      <c r="Y10">
        <v>0.01</v>
      </c>
      <c r="Z10" t="s">
        <v>86</v>
      </c>
      <c r="AA10" t="s">
        <v>86</v>
      </c>
      <c r="AB10" t="s">
        <v>86</v>
      </c>
      <c r="AC10" t="s">
        <v>86</v>
      </c>
      <c r="AD10" t="s">
        <v>86</v>
      </c>
      <c r="AE10" t="s">
        <v>86</v>
      </c>
      <c r="AF10">
        <v>0.1</v>
      </c>
      <c r="AG10" t="s">
        <v>86</v>
      </c>
      <c r="AH10" t="s">
        <v>86</v>
      </c>
      <c r="AI10" t="s">
        <v>86</v>
      </c>
      <c r="AJ10" t="s">
        <v>86</v>
      </c>
      <c r="AK10" t="s">
        <v>86</v>
      </c>
      <c r="AL10">
        <v>1.25</v>
      </c>
      <c r="AM10" t="s">
        <v>86</v>
      </c>
      <c r="AN10">
        <v>0.10049875621120891</v>
      </c>
      <c r="AO10">
        <v>0.10049875621120891</v>
      </c>
      <c r="AP10">
        <v>-0.87439099342899995</v>
      </c>
      <c r="AQ10" t="s">
        <v>86</v>
      </c>
      <c r="AR10" t="s">
        <v>86</v>
      </c>
      <c r="AS10">
        <v>-0.44831586380799998</v>
      </c>
      <c r="AT10">
        <v>-0.29441050018800002</v>
      </c>
      <c r="AU10">
        <v>8.9822499085800006E-3</v>
      </c>
      <c r="AV10">
        <v>0.31237500000500001</v>
      </c>
      <c r="AW10">
        <v>0.47788213064599999</v>
      </c>
      <c r="AX10" t="s">
        <v>86</v>
      </c>
      <c r="AY10" t="s">
        <v>86</v>
      </c>
      <c r="AZ10">
        <v>0.82769290503899995</v>
      </c>
      <c r="BA10">
        <v>-1</v>
      </c>
      <c r="BB10">
        <v>5</v>
      </c>
      <c r="BC10" t="s">
        <v>127</v>
      </c>
      <c r="BD10" t="s">
        <v>91</v>
      </c>
      <c r="BE10" t="s">
        <v>129</v>
      </c>
      <c r="BF10" t="s">
        <v>86</v>
      </c>
      <c r="BG10" t="s">
        <v>86</v>
      </c>
      <c r="BH10">
        <v>0.05</v>
      </c>
      <c r="BI10">
        <v>0.05</v>
      </c>
      <c r="BJ10" t="s">
        <v>86</v>
      </c>
      <c r="BK10" t="s">
        <v>86</v>
      </c>
      <c r="BL10" t="s">
        <v>86</v>
      </c>
      <c r="BM10" t="s">
        <v>86</v>
      </c>
      <c r="BN10" t="s">
        <v>86</v>
      </c>
      <c r="BO10" t="s">
        <v>86</v>
      </c>
      <c r="BP10" t="s">
        <v>86</v>
      </c>
      <c r="BQ10" t="s">
        <v>86</v>
      </c>
      <c r="BR10">
        <v>0.12288205727444508</v>
      </c>
      <c r="BS10">
        <v>0.12288205727444508</v>
      </c>
      <c r="BT10" t="s">
        <v>86</v>
      </c>
      <c r="BU10" t="s">
        <v>86</v>
      </c>
      <c r="BV10" t="s">
        <v>86</v>
      </c>
      <c r="BW10" t="s">
        <v>86</v>
      </c>
      <c r="BX10">
        <v>0</v>
      </c>
      <c r="BY10" t="s">
        <v>86</v>
      </c>
      <c r="BZ10" t="s">
        <v>86</v>
      </c>
    </row>
    <row r="11" spans="1:78" x14ac:dyDescent="0.35">
      <c r="A11" t="s">
        <v>103</v>
      </c>
      <c r="B11" t="s">
        <v>82</v>
      </c>
      <c r="C11">
        <v>8</v>
      </c>
      <c r="D11" t="s">
        <v>104</v>
      </c>
      <c r="E11">
        <v>-5.0719830000000004</v>
      </c>
      <c r="F11">
        <v>119.46814999999999</v>
      </c>
      <c r="G11">
        <v>1</v>
      </c>
      <c r="H11">
        <v>2330</v>
      </c>
      <c r="I11">
        <v>136.01470508735443</v>
      </c>
      <c r="J11">
        <v>1881</v>
      </c>
      <c r="K11">
        <v>2256</v>
      </c>
      <c r="L11">
        <v>1506</v>
      </c>
      <c r="M11" t="s">
        <v>91</v>
      </c>
      <c r="N11" t="s">
        <v>86</v>
      </c>
      <c r="O11" t="s">
        <v>86</v>
      </c>
      <c r="P11" t="s">
        <v>86</v>
      </c>
      <c r="Q11" t="s">
        <v>86</v>
      </c>
      <c r="R11" t="s">
        <v>86</v>
      </c>
      <c r="S11" t="s">
        <v>86</v>
      </c>
      <c r="T11" t="s">
        <v>86</v>
      </c>
      <c r="U11" t="s">
        <v>86</v>
      </c>
      <c r="V11" t="s">
        <v>86</v>
      </c>
      <c r="W11" t="s">
        <v>86</v>
      </c>
      <c r="X11" t="s">
        <v>86</v>
      </c>
      <c r="Y11">
        <v>0.01</v>
      </c>
      <c r="Z11" t="s">
        <v>86</v>
      </c>
      <c r="AA11" t="s">
        <v>86</v>
      </c>
      <c r="AB11" t="s">
        <v>86</v>
      </c>
      <c r="AC11" t="s">
        <v>86</v>
      </c>
      <c r="AD11" t="s">
        <v>86</v>
      </c>
      <c r="AE11" t="s">
        <v>86</v>
      </c>
      <c r="AF11">
        <v>0.1</v>
      </c>
      <c r="AG11" t="s">
        <v>86</v>
      </c>
      <c r="AH11" t="s">
        <v>86</v>
      </c>
      <c r="AI11" t="s">
        <v>86</v>
      </c>
      <c r="AJ11" t="s">
        <v>86</v>
      </c>
      <c r="AK11" t="s">
        <v>86</v>
      </c>
      <c r="AL11">
        <v>1.675</v>
      </c>
      <c r="AM11" t="s">
        <v>86</v>
      </c>
      <c r="AN11">
        <v>0.10049875621120891</v>
      </c>
      <c r="AO11">
        <v>0.10049875621120891</v>
      </c>
      <c r="AP11">
        <v>-0.87950376457199997</v>
      </c>
      <c r="AQ11" t="s">
        <v>86</v>
      </c>
      <c r="AR11" t="s">
        <v>86</v>
      </c>
      <c r="AS11">
        <v>-0.446704283466</v>
      </c>
      <c r="AT11">
        <v>-0.290272804552</v>
      </c>
      <c r="AU11">
        <v>1.0939371468E-2</v>
      </c>
      <c r="AV11">
        <v>0.312151547488</v>
      </c>
      <c r="AW11">
        <v>0.46220962378800001</v>
      </c>
      <c r="AX11" t="s">
        <v>86</v>
      </c>
      <c r="AY11" t="s">
        <v>86</v>
      </c>
      <c r="AZ11">
        <v>0.79596527191599997</v>
      </c>
      <c r="BA11">
        <v>-1</v>
      </c>
      <c r="BB11">
        <v>5</v>
      </c>
      <c r="BC11" t="s">
        <v>127</v>
      </c>
      <c r="BD11" t="s">
        <v>91</v>
      </c>
      <c r="BE11" t="s">
        <v>129</v>
      </c>
      <c r="BF11" t="s">
        <v>86</v>
      </c>
      <c r="BG11" t="s">
        <v>86</v>
      </c>
      <c r="BH11">
        <v>0.05</v>
      </c>
      <c r="BI11">
        <v>0.05</v>
      </c>
      <c r="BJ11" t="s">
        <v>86</v>
      </c>
      <c r="BK11" t="s">
        <v>86</v>
      </c>
      <c r="BL11" t="s">
        <v>86</v>
      </c>
      <c r="BM11" t="s">
        <v>86</v>
      </c>
      <c r="BN11" t="s">
        <v>86</v>
      </c>
      <c r="BO11" t="s">
        <v>86</v>
      </c>
      <c r="BP11" t="s">
        <v>86</v>
      </c>
      <c r="BQ11" t="s">
        <v>86</v>
      </c>
      <c r="BR11">
        <v>0.12288205727444508</v>
      </c>
      <c r="BS11">
        <v>0.12288205727444508</v>
      </c>
      <c r="BT11" t="s">
        <v>86</v>
      </c>
      <c r="BU11" t="s">
        <v>86</v>
      </c>
      <c r="BV11" t="s">
        <v>86</v>
      </c>
      <c r="BW11" t="s">
        <v>86</v>
      </c>
      <c r="BX11">
        <v>0</v>
      </c>
      <c r="BY11" t="s">
        <v>86</v>
      </c>
      <c r="BZ11" t="s">
        <v>86</v>
      </c>
    </row>
    <row r="12" spans="1:78" x14ac:dyDescent="0.35">
      <c r="A12" t="s">
        <v>105</v>
      </c>
      <c r="B12" t="s">
        <v>82</v>
      </c>
      <c r="C12">
        <v>8</v>
      </c>
      <c r="D12" t="s">
        <v>106</v>
      </c>
      <c r="E12">
        <v>-5.1253659999999996</v>
      </c>
      <c r="F12">
        <v>119.343385</v>
      </c>
      <c r="G12">
        <v>1</v>
      </c>
      <c r="H12">
        <v>5440</v>
      </c>
      <c r="I12">
        <v>150</v>
      </c>
      <c r="J12">
        <v>5717</v>
      </c>
      <c r="K12">
        <v>6102</v>
      </c>
      <c r="L12">
        <v>5332</v>
      </c>
      <c r="M12" t="s">
        <v>85</v>
      </c>
      <c r="N12" t="s">
        <v>86</v>
      </c>
      <c r="O12" t="s">
        <v>86</v>
      </c>
      <c r="P12" t="s">
        <v>86</v>
      </c>
      <c r="Q12" t="s">
        <v>86</v>
      </c>
      <c r="R12" t="s">
        <v>86</v>
      </c>
      <c r="S12" t="s">
        <v>86</v>
      </c>
      <c r="T12" t="s">
        <v>86</v>
      </c>
      <c r="U12" t="s">
        <v>86</v>
      </c>
      <c r="V12" t="s">
        <v>86</v>
      </c>
      <c r="W12" t="s">
        <v>86</v>
      </c>
      <c r="X12" t="s">
        <v>86</v>
      </c>
      <c r="Y12">
        <v>0.01</v>
      </c>
      <c r="Z12" t="s">
        <v>86</v>
      </c>
      <c r="AA12" t="s">
        <v>86</v>
      </c>
      <c r="AB12" t="s">
        <v>86</v>
      </c>
      <c r="AC12" t="s">
        <v>86</v>
      </c>
      <c r="AD12" t="s">
        <v>86</v>
      </c>
      <c r="AE12" t="s">
        <v>86</v>
      </c>
      <c r="AF12">
        <v>0.1</v>
      </c>
      <c r="AG12" t="s">
        <v>86</v>
      </c>
      <c r="AH12" t="s">
        <v>86</v>
      </c>
      <c r="AI12" t="s">
        <v>86</v>
      </c>
      <c r="AJ12" t="s">
        <v>86</v>
      </c>
      <c r="AK12" t="s">
        <v>86</v>
      </c>
      <c r="AL12">
        <v>0</v>
      </c>
      <c r="AM12" t="s">
        <v>86</v>
      </c>
      <c r="AN12">
        <v>0.10049875621120891</v>
      </c>
      <c r="AO12">
        <v>0.10049875621120891</v>
      </c>
      <c r="AP12">
        <v>-0.88370197648399995</v>
      </c>
      <c r="AQ12" t="s">
        <v>86</v>
      </c>
      <c r="AR12" t="s">
        <v>86</v>
      </c>
      <c r="AS12">
        <v>-0.44686646653099998</v>
      </c>
      <c r="AT12">
        <v>-0.28890784167400002</v>
      </c>
      <c r="AU12">
        <v>1.1494024197399999E-2</v>
      </c>
      <c r="AV12">
        <v>0.31189589006899998</v>
      </c>
      <c r="AW12">
        <v>0.45306910386400001</v>
      </c>
      <c r="AX12" t="s">
        <v>86</v>
      </c>
      <c r="AY12" t="s">
        <v>86</v>
      </c>
      <c r="AZ12">
        <v>0.77727479294900004</v>
      </c>
      <c r="BA12">
        <v>-1</v>
      </c>
      <c r="BB12">
        <v>5</v>
      </c>
      <c r="BC12" t="s">
        <v>127</v>
      </c>
      <c r="BD12" t="s">
        <v>107</v>
      </c>
      <c r="BE12" t="s">
        <v>129</v>
      </c>
      <c r="BF12" t="s">
        <v>86</v>
      </c>
      <c r="BG12" t="s">
        <v>86</v>
      </c>
      <c r="BH12">
        <v>0.05</v>
      </c>
      <c r="BI12">
        <v>0.05</v>
      </c>
      <c r="BJ12" t="s">
        <v>86</v>
      </c>
      <c r="BK12" t="s">
        <v>86</v>
      </c>
      <c r="BL12" t="s">
        <v>86</v>
      </c>
      <c r="BM12" t="s">
        <v>86</v>
      </c>
      <c r="BN12" t="s">
        <v>86</v>
      </c>
      <c r="BO12" t="s">
        <v>86</v>
      </c>
      <c r="BP12" t="s">
        <v>86</v>
      </c>
      <c r="BQ12" t="s">
        <v>86</v>
      </c>
      <c r="BR12">
        <v>0.12288205727444508</v>
      </c>
      <c r="BS12">
        <v>0.12288205727444508</v>
      </c>
      <c r="BT12" t="s">
        <v>86</v>
      </c>
      <c r="BU12" t="s">
        <v>86</v>
      </c>
      <c r="BV12" t="s">
        <v>86</v>
      </c>
      <c r="BW12" t="s">
        <v>86</v>
      </c>
      <c r="BX12">
        <v>0</v>
      </c>
      <c r="BY12" t="s">
        <v>86</v>
      </c>
      <c r="BZ12" t="s">
        <v>86</v>
      </c>
    </row>
    <row r="13" spans="1:78" x14ac:dyDescent="0.35">
      <c r="A13" t="s">
        <v>116</v>
      </c>
      <c r="B13" t="s">
        <v>82</v>
      </c>
      <c r="C13">
        <v>8</v>
      </c>
      <c r="D13" t="s">
        <v>117</v>
      </c>
      <c r="E13">
        <v>-5.0361510000000003</v>
      </c>
      <c r="F13">
        <v>119.277461</v>
      </c>
      <c r="G13">
        <v>1</v>
      </c>
      <c r="H13">
        <v>1735</v>
      </c>
      <c r="I13">
        <v>83.21658488546619</v>
      </c>
      <c r="J13">
        <v>1177.5</v>
      </c>
      <c r="K13">
        <v>1404</v>
      </c>
      <c r="L13">
        <v>951</v>
      </c>
      <c r="M13" t="s">
        <v>118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86</v>
      </c>
      <c r="U13" t="s">
        <v>86</v>
      </c>
      <c r="V13" t="s">
        <v>86</v>
      </c>
      <c r="W13" t="s">
        <v>86</v>
      </c>
      <c r="X13" t="s">
        <v>86</v>
      </c>
      <c r="Y13">
        <v>0.01</v>
      </c>
      <c r="Z13" t="s">
        <v>86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>
        <v>0.1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>
        <v>1</v>
      </c>
      <c r="AM13" t="s">
        <v>86</v>
      </c>
      <c r="AN13">
        <v>0.10049875621120891</v>
      </c>
      <c r="AO13">
        <v>0.10049875621120891</v>
      </c>
      <c r="AP13">
        <v>-0.87769958538699999</v>
      </c>
      <c r="AQ13" t="s">
        <v>86</v>
      </c>
      <c r="AR13" t="s">
        <v>86</v>
      </c>
      <c r="AS13">
        <v>-0.445984735513</v>
      </c>
      <c r="AT13">
        <v>-0.28991429499499999</v>
      </c>
      <c r="AU13">
        <v>1.07273968044E-2</v>
      </c>
      <c r="AV13">
        <v>0.31136908860399998</v>
      </c>
      <c r="AW13">
        <v>0.45903913163400001</v>
      </c>
      <c r="AX13" t="s">
        <v>86</v>
      </c>
      <c r="AY13" t="s">
        <v>86</v>
      </c>
      <c r="AZ13">
        <v>0.791883687547</v>
      </c>
      <c r="BA13">
        <v>-1</v>
      </c>
      <c r="BB13">
        <v>5</v>
      </c>
      <c r="BC13" t="s">
        <v>127</v>
      </c>
      <c r="BD13" t="s">
        <v>118</v>
      </c>
      <c r="BE13" t="s">
        <v>129</v>
      </c>
      <c r="BF13" t="s">
        <v>86</v>
      </c>
      <c r="BG13" t="s">
        <v>86</v>
      </c>
      <c r="BH13">
        <v>0.05</v>
      </c>
      <c r="BI13">
        <v>0.05</v>
      </c>
      <c r="BJ13" t="s">
        <v>86</v>
      </c>
      <c r="BK13" t="s">
        <v>86</v>
      </c>
      <c r="BL13" t="s">
        <v>86</v>
      </c>
      <c r="BM13" t="s">
        <v>86</v>
      </c>
      <c r="BN13" t="s">
        <v>86</v>
      </c>
      <c r="BO13" t="s">
        <v>86</v>
      </c>
      <c r="BP13" t="s">
        <v>86</v>
      </c>
      <c r="BQ13" t="s">
        <v>86</v>
      </c>
      <c r="BR13">
        <v>0.12288205727444508</v>
      </c>
      <c r="BS13">
        <v>0.12288205727444508</v>
      </c>
      <c r="BT13" t="s">
        <v>86</v>
      </c>
      <c r="BU13" t="s">
        <v>86</v>
      </c>
      <c r="BV13" t="s">
        <v>86</v>
      </c>
      <c r="BW13" t="s">
        <v>86</v>
      </c>
      <c r="BX13">
        <v>0</v>
      </c>
      <c r="BY13" t="s">
        <v>86</v>
      </c>
      <c r="BZ13" t="s">
        <v>86</v>
      </c>
    </row>
    <row r="14" spans="1:78" x14ac:dyDescent="0.35">
      <c r="A14" t="s">
        <v>119</v>
      </c>
      <c r="B14" t="s">
        <v>82</v>
      </c>
      <c r="C14">
        <v>8</v>
      </c>
      <c r="D14" t="s">
        <v>120</v>
      </c>
      <c r="E14">
        <v>-4.8119019999999999</v>
      </c>
      <c r="F14">
        <v>119.23460300000001</v>
      </c>
      <c r="G14">
        <v>1</v>
      </c>
      <c r="H14">
        <v>3870</v>
      </c>
      <c r="I14">
        <v>98.994949366116657</v>
      </c>
      <c r="J14">
        <v>3741.5</v>
      </c>
      <c r="K14">
        <v>4055</v>
      </c>
      <c r="L14">
        <v>3428</v>
      </c>
      <c r="M14" t="s">
        <v>118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>
        <v>0.01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>
        <v>0.1</v>
      </c>
      <c r="AG14" t="s">
        <v>86</v>
      </c>
      <c r="AH14" t="s">
        <v>86</v>
      </c>
      <c r="AI14" t="s">
        <v>86</v>
      </c>
      <c r="AJ14" t="s">
        <v>86</v>
      </c>
      <c r="AK14" t="s">
        <v>86</v>
      </c>
      <c r="AL14">
        <v>0.7</v>
      </c>
      <c r="AM14" t="s">
        <v>86</v>
      </c>
      <c r="AN14">
        <v>0.10049875621120891</v>
      </c>
      <c r="AO14">
        <v>0.10049875621120891</v>
      </c>
      <c r="AP14">
        <v>-0.87142031638799999</v>
      </c>
      <c r="AQ14" t="s">
        <v>86</v>
      </c>
      <c r="AR14" t="s">
        <v>86</v>
      </c>
      <c r="AS14">
        <v>-0.44977562881099997</v>
      </c>
      <c r="AT14">
        <v>-0.29954561694100001</v>
      </c>
      <c r="AU14">
        <v>7.4601003396499999E-3</v>
      </c>
      <c r="AV14">
        <v>0.31446581761999998</v>
      </c>
      <c r="AW14">
        <v>0.48337456222800002</v>
      </c>
      <c r="AX14" t="s">
        <v>86</v>
      </c>
      <c r="AY14" t="s">
        <v>86</v>
      </c>
      <c r="AZ14">
        <v>0.84353787838000005</v>
      </c>
      <c r="BA14">
        <v>-1</v>
      </c>
      <c r="BB14">
        <v>5</v>
      </c>
      <c r="BC14" t="s">
        <v>127</v>
      </c>
      <c r="BD14" t="s">
        <v>118</v>
      </c>
      <c r="BE14" t="s">
        <v>129</v>
      </c>
      <c r="BF14" t="s">
        <v>86</v>
      </c>
      <c r="BG14" t="s">
        <v>86</v>
      </c>
      <c r="BH14">
        <v>0.05</v>
      </c>
      <c r="BI14">
        <v>0.05</v>
      </c>
      <c r="BJ14" t="s">
        <v>86</v>
      </c>
      <c r="BK14" t="s">
        <v>86</v>
      </c>
      <c r="BL14" t="s">
        <v>86</v>
      </c>
      <c r="BM14" t="s">
        <v>86</v>
      </c>
      <c r="BN14" t="s">
        <v>86</v>
      </c>
      <c r="BO14" t="s">
        <v>86</v>
      </c>
      <c r="BP14" t="s">
        <v>86</v>
      </c>
      <c r="BQ14" t="s">
        <v>86</v>
      </c>
      <c r="BR14">
        <v>0.12288205727444508</v>
      </c>
      <c r="BS14">
        <v>0.12288205727444508</v>
      </c>
      <c r="BT14" t="s">
        <v>86</v>
      </c>
      <c r="BU14" t="s">
        <v>86</v>
      </c>
      <c r="BV14" t="s">
        <v>86</v>
      </c>
      <c r="BW14" t="s">
        <v>86</v>
      </c>
      <c r="BX14">
        <v>0</v>
      </c>
      <c r="BY14" t="s">
        <v>86</v>
      </c>
      <c r="BZ14" t="s">
        <v>86</v>
      </c>
    </row>
    <row r="15" spans="1:78" x14ac:dyDescent="0.35">
      <c r="A15" t="s">
        <v>121</v>
      </c>
      <c r="B15" t="s">
        <v>82</v>
      </c>
      <c r="C15">
        <v>8</v>
      </c>
      <c r="D15" t="s">
        <v>99</v>
      </c>
      <c r="E15">
        <v>-4.5748179999999996</v>
      </c>
      <c r="F15">
        <v>119.591157</v>
      </c>
      <c r="G15">
        <v>1</v>
      </c>
      <c r="H15">
        <v>3770</v>
      </c>
      <c r="I15">
        <v>92.195444572928878</v>
      </c>
      <c r="J15">
        <v>3612.5</v>
      </c>
      <c r="K15">
        <v>3896</v>
      </c>
      <c r="L15">
        <v>3329</v>
      </c>
      <c r="M15" t="s">
        <v>122</v>
      </c>
      <c r="N15" t="s">
        <v>86</v>
      </c>
      <c r="O15" t="s">
        <v>86</v>
      </c>
      <c r="P15" t="s">
        <v>86</v>
      </c>
      <c r="Q15" t="s">
        <v>86</v>
      </c>
      <c r="R15" t="s">
        <v>86</v>
      </c>
      <c r="S15" t="s">
        <v>86</v>
      </c>
      <c r="T15" t="s">
        <v>86</v>
      </c>
      <c r="U15" t="s">
        <v>86</v>
      </c>
      <c r="V15" t="s">
        <v>86</v>
      </c>
      <c r="W15" t="s">
        <v>86</v>
      </c>
      <c r="X15" t="s">
        <v>86</v>
      </c>
      <c r="Y15">
        <v>0.01</v>
      </c>
      <c r="Z15" t="s">
        <v>86</v>
      </c>
      <c r="AA15" t="s">
        <v>86</v>
      </c>
      <c r="AB15" t="s">
        <v>86</v>
      </c>
      <c r="AC15" t="s">
        <v>86</v>
      </c>
      <c r="AD15" t="s">
        <v>86</v>
      </c>
      <c r="AE15" t="s">
        <v>86</v>
      </c>
      <c r="AF15">
        <v>0.1</v>
      </c>
      <c r="AG15" t="s">
        <v>86</v>
      </c>
      <c r="AH15" t="s">
        <v>86</v>
      </c>
      <c r="AI15" t="s">
        <v>86</v>
      </c>
      <c r="AJ15" t="s">
        <v>86</v>
      </c>
      <c r="AK15" t="s">
        <v>86</v>
      </c>
      <c r="AL15">
        <v>3.56</v>
      </c>
      <c r="AM15" t="s">
        <v>86</v>
      </c>
      <c r="AN15">
        <v>0.10049875621120891</v>
      </c>
      <c r="AO15">
        <v>0.10049875621120891</v>
      </c>
      <c r="AP15">
        <v>-0.85543336865599995</v>
      </c>
      <c r="AQ15" t="s">
        <v>86</v>
      </c>
      <c r="AR15" t="s">
        <v>86</v>
      </c>
      <c r="AS15">
        <v>-0.45105419427999999</v>
      </c>
      <c r="AT15">
        <v>-0.313257862823</v>
      </c>
      <c r="AU15">
        <v>8.4694324876100004E-4</v>
      </c>
      <c r="AV15">
        <v>0.31495174932100001</v>
      </c>
      <c r="AW15">
        <v>0.51318313471599997</v>
      </c>
      <c r="AX15" t="s">
        <v>86</v>
      </c>
      <c r="AY15" t="s">
        <v>86</v>
      </c>
      <c r="AZ15">
        <v>0.89890993617699999</v>
      </c>
      <c r="BA15">
        <v>-1</v>
      </c>
      <c r="BB15">
        <v>5</v>
      </c>
      <c r="BC15" t="s">
        <v>127</v>
      </c>
      <c r="BD15" t="s">
        <v>122</v>
      </c>
      <c r="BE15" t="s">
        <v>129</v>
      </c>
      <c r="BF15" t="s">
        <v>86</v>
      </c>
      <c r="BG15" t="s">
        <v>86</v>
      </c>
      <c r="BH15">
        <v>0.05</v>
      </c>
      <c r="BI15">
        <v>0.05</v>
      </c>
      <c r="BJ15" t="s">
        <v>86</v>
      </c>
      <c r="BK15" t="s">
        <v>86</v>
      </c>
      <c r="BL15" t="s">
        <v>86</v>
      </c>
      <c r="BM15" t="s">
        <v>86</v>
      </c>
      <c r="BN15" t="s">
        <v>86</v>
      </c>
      <c r="BO15" t="s">
        <v>86</v>
      </c>
      <c r="BP15" t="s">
        <v>86</v>
      </c>
      <c r="BQ15" t="s">
        <v>86</v>
      </c>
      <c r="BR15">
        <v>0.12288205727444508</v>
      </c>
      <c r="BS15">
        <v>0.12288205727444508</v>
      </c>
      <c r="BT15" t="s">
        <v>86</v>
      </c>
      <c r="BU15" t="s">
        <v>86</v>
      </c>
      <c r="BV15" t="s">
        <v>86</v>
      </c>
      <c r="BW15" t="s">
        <v>86</v>
      </c>
      <c r="BX15">
        <v>0</v>
      </c>
      <c r="BY15" t="s">
        <v>86</v>
      </c>
      <c r="BZ15" t="s">
        <v>86</v>
      </c>
    </row>
    <row r="16" spans="1:78" x14ac:dyDescent="0.35">
      <c r="A16" t="s">
        <v>123</v>
      </c>
      <c r="B16" t="s">
        <v>82</v>
      </c>
      <c r="C16">
        <v>8</v>
      </c>
      <c r="D16" t="s">
        <v>124</v>
      </c>
      <c r="E16">
        <v>-5.0719830000000004</v>
      </c>
      <c r="F16">
        <v>119.46814999999999</v>
      </c>
      <c r="G16">
        <v>1</v>
      </c>
      <c r="H16">
        <v>5740</v>
      </c>
      <c r="I16">
        <v>106.30145812734649</v>
      </c>
      <c r="J16">
        <v>6023.5</v>
      </c>
      <c r="K16">
        <v>6302</v>
      </c>
      <c r="L16">
        <v>5745</v>
      </c>
      <c r="M16" t="s">
        <v>100</v>
      </c>
      <c r="N16" t="s">
        <v>86</v>
      </c>
      <c r="O16" t="s">
        <v>86</v>
      </c>
      <c r="P16" t="s">
        <v>86</v>
      </c>
      <c r="Q16" t="s">
        <v>86</v>
      </c>
      <c r="R16" t="s">
        <v>86</v>
      </c>
      <c r="S16" t="s">
        <v>86</v>
      </c>
      <c r="T16" t="s">
        <v>86</v>
      </c>
      <c r="U16" t="s">
        <v>86</v>
      </c>
      <c r="V16" t="s">
        <v>86</v>
      </c>
      <c r="W16" t="s">
        <v>86</v>
      </c>
      <c r="X16" t="s">
        <v>86</v>
      </c>
      <c r="Y16">
        <v>0.01</v>
      </c>
      <c r="Z16" t="s">
        <v>86</v>
      </c>
      <c r="AA16" t="s">
        <v>86</v>
      </c>
      <c r="AB16" t="s">
        <v>86</v>
      </c>
      <c r="AC16" t="s">
        <v>86</v>
      </c>
      <c r="AD16" t="s">
        <v>86</v>
      </c>
      <c r="AE16" t="s">
        <v>86</v>
      </c>
      <c r="AF16">
        <v>0.1</v>
      </c>
      <c r="AG16" t="s">
        <v>86</v>
      </c>
      <c r="AH16" t="s">
        <v>86</v>
      </c>
      <c r="AI16" t="s">
        <v>86</v>
      </c>
      <c r="AJ16" t="s">
        <v>86</v>
      </c>
      <c r="AK16" t="s">
        <v>86</v>
      </c>
      <c r="AL16">
        <v>1.9</v>
      </c>
      <c r="AM16" t="s">
        <v>86</v>
      </c>
      <c r="AN16">
        <v>0.10049875621120891</v>
      </c>
      <c r="AO16">
        <v>0.10049875621120891</v>
      </c>
      <c r="AP16">
        <v>-0.87950376457199997</v>
      </c>
      <c r="AQ16" t="s">
        <v>86</v>
      </c>
      <c r="AR16" t="s">
        <v>86</v>
      </c>
      <c r="AS16">
        <v>-0.446704283466</v>
      </c>
      <c r="AT16">
        <v>-0.290272804552</v>
      </c>
      <c r="AU16">
        <v>1.0939371468E-2</v>
      </c>
      <c r="AV16">
        <v>0.312151547488</v>
      </c>
      <c r="AW16">
        <v>0.46220962378800001</v>
      </c>
      <c r="AX16" t="s">
        <v>86</v>
      </c>
      <c r="AY16" t="s">
        <v>86</v>
      </c>
      <c r="AZ16">
        <v>0.79596527191599997</v>
      </c>
      <c r="BA16">
        <v>-1</v>
      </c>
      <c r="BB16">
        <v>5</v>
      </c>
      <c r="BC16" t="s">
        <v>127</v>
      </c>
      <c r="BD16" t="s">
        <v>100</v>
      </c>
      <c r="BE16" t="s">
        <v>129</v>
      </c>
      <c r="BF16" t="s">
        <v>86</v>
      </c>
      <c r="BG16" t="s">
        <v>86</v>
      </c>
      <c r="BH16">
        <v>0.05</v>
      </c>
      <c r="BI16">
        <v>0.05</v>
      </c>
      <c r="BJ16" t="s">
        <v>86</v>
      </c>
      <c r="BK16" t="s">
        <v>86</v>
      </c>
      <c r="BL16" t="s">
        <v>86</v>
      </c>
      <c r="BM16" t="s">
        <v>86</v>
      </c>
      <c r="BN16" t="s">
        <v>86</v>
      </c>
      <c r="BO16" t="s">
        <v>86</v>
      </c>
      <c r="BP16" t="s">
        <v>86</v>
      </c>
      <c r="BQ16" t="s">
        <v>86</v>
      </c>
      <c r="BR16">
        <v>0.12288205727444508</v>
      </c>
      <c r="BS16">
        <v>0.12288205727444508</v>
      </c>
      <c r="BT16" t="s">
        <v>86</v>
      </c>
      <c r="BU16" t="s">
        <v>86</v>
      </c>
      <c r="BV16" t="s">
        <v>86</v>
      </c>
      <c r="BW16" t="s">
        <v>86</v>
      </c>
      <c r="BX16">
        <v>0</v>
      </c>
      <c r="BY16" t="s">
        <v>86</v>
      </c>
      <c r="BZ16" t="s">
        <v>86</v>
      </c>
    </row>
    <row r="17" spans="1:78" x14ac:dyDescent="0.35">
      <c r="A17" t="s">
        <v>125</v>
      </c>
      <c r="B17" t="s">
        <v>82</v>
      </c>
      <c r="C17">
        <v>8</v>
      </c>
      <c r="D17" t="s">
        <v>93</v>
      </c>
      <c r="E17">
        <v>-5.5860609999999999</v>
      </c>
      <c r="F17">
        <v>119.487178</v>
      </c>
      <c r="G17">
        <v>1</v>
      </c>
      <c r="H17">
        <v>8220</v>
      </c>
      <c r="I17">
        <v>100</v>
      </c>
      <c r="J17">
        <v>9229</v>
      </c>
      <c r="K17">
        <v>9467</v>
      </c>
      <c r="L17">
        <v>8991</v>
      </c>
      <c r="M17" t="s">
        <v>126</v>
      </c>
      <c r="N17" t="s">
        <v>86</v>
      </c>
      <c r="O17" t="s">
        <v>86</v>
      </c>
      <c r="P17" t="s">
        <v>86</v>
      </c>
      <c r="Q17" t="s">
        <v>86</v>
      </c>
      <c r="R17" t="s">
        <v>86</v>
      </c>
      <c r="S17" t="s">
        <v>86</v>
      </c>
      <c r="T17" t="s">
        <v>86</v>
      </c>
      <c r="U17" t="s">
        <v>86</v>
      </c>
      <c r="V17" t="s">
        <v>86</v>
      </c>
      <c r="W17" t="s">
        <v>86</v>
      </c>
      <c r="X17" t="s">
        <v>86</v>
      </c>
      <c r="Y17">
        <v>0.01</v>
      </c>
      <c r="Z17" t="s">
        <v>86</v>
      </c>
      <c r="AA17" t="s">
        <v>86</v>
      </c>
      <c r="AB17" t="s">
        <v>86</v>
      </c>
      <c r="AC17" t="s">
        <v>86</v>
      </c>
      <c r="AD17" t="s">
        <v>86</v>
      </c>
      <c r="AE17" t="s">
        <v>86</v>
      </c>
      <c r="AF17">
        <v>0.1</v>
      </c>
      <c r="AG17" t="s">
        <v>86</v>
      </c>
      <c r="AH17" t="s">
        <v>86</v>
      </c>
      <c r="AI17" t="s">
        <v>86</v>
      </c>
      <c r="AJ17" t="s">
        <v>86</v>
      </c>
      <c r="AK17" t="s">
        <v>86</v>
      </c>
      <c r="AL17">
        <v>1.53</v>
      </c>
      <c r="AM17" t="s">
        <v>86</v>
      </c>
      <c r="AN17">
        <v>0.10049875621120891</v>
      </c>
      <c r="AO17">
        <v>0.10049875621120891</v>
      </c>
      <c r="AP17">
        <v>-1.12869245857</v>
      </c>
      <c r="AQ17" t="s">
        <v>86</v>
      </c>
      <c r="AR17" t="s">
        <v>86</v>
      </c>
      <c r="AS17">
        <v>-0.61709937339400001</v>
      </c>
      <c r="AT17">
        <v>-0.30439740445800001</v>
      </c>
      <c r="AU17">
        <v>2.1090678820999999E-2</v>
      </c>
      <c r="AV17">
        <v>0.34657876209999999</v>
      </c>
      <c r="AW17">
        <v>0.440006333114</v>
      </c>
      <c r="AX17" t="s">
        <v>86</v>
      </c>
      <c r="AY17" t="s">
        <v>86</v>
      </c>
      <c r="AZ17">
        <v>0.71983768757400002</v>
      </c>
      <c r="BA17">
        <v>-1</v>
      </c>
      <c r="BB17">
        <v>5</v>
      </c>
      <c r="BC17" t="s">
        <v>127</v>
      </c>
      <c r="BD17" t="s">
        <v>126</v>
      </c>
      <c r="BE17" t="s">
        <v>129</v>
      </c>
      <c r="BF17" t="s">
        <v>86</v>
      </c>
      <c r="BG17" t="s">
        <v>86</v>
      </c>
      <c r="BH17">
        <v>0.05</v>
      </c>
      <c r="BI17">
        <v>0.05</v>
      </c>
      <c r="BJ17" t="s">
        <v>86</v>
      </c>
      <c r="BK17" t="s">
        <v>86</v>
      </c>
      <c r="BL17" t="s">
        <v>86</v>
      </c>
      <c r="BM17" t="s">
        <v>86</v>
      </c>
      <c r="BN17" t="s">
        <v>86</v>
      </c>
      <c r="BO17" t="s">
        <v>86</v>
      </c>
      <c r="BP17" t="s">
        <v>86</v>
      </c>
      <c r="BQ17" t="s">
        <v>86</v>
      </c>
      <c r="BR17">
        <v>0.12288205727444508</v>
      </c>
      <c r="BS17">
        <v>0.12288205727444508</v>
      </c>
      <c r="BT17" t="s">
        <v>86</v>
      </c>
      <c r="BU17" t="s">
        <v>86</v>
      </c>
      <c r="BV17" t="s">
        <v>86</v>
      </c>
      <c r="BW17" t="s">
        <v>86</v>
      </c>
      <c r="BX17">
        <v>0</v>
      </c>
      <c r="BY17" t="s">
        <v>86</v>
      </c>
      <c r="BZ17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9"/>
  <sheetViews>
    <sheetView workbookViewId="0">
      <selection activeCell="A2" sqref="A2:XFD3"/>
    </sheetView>
  </sheetViews>
  <sheetFormatPr baseColWidth="10" defaultColWidth="8.7265625" defaultRowHeight="14.5" x14ac:dyDescent="0.35"/>
  <cols>
    <col min="9" max="9" width="31" bestFit="1" customWidth="1"/>
  </cols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78" s="3" customFormat="1" x14ac:dyDescent="0.35">
      <c r="A2" s="3" t="s">
        <v>108</v>
      </c>
      <c r="B2" s="3" t="s">
        <v>82</v>
      </c>
      <c r="C2" s="3">
        <v>8</v>
      </c>
      <c r="D2" s="3" t="s">
        <v>109</v>
      </c>
      <c r="E2" s="3">
        <v>-5.0028370000000004</v>
      </c>
      <c r="F2" s="3">
        <v>119.482361</v>
      </c>
      <c r="G2" s="3">
        <v>1</v>
      </c>
      <c r="H2" s="3">
        <v>905</v>
      </c>
      <c r="I2" s="3">
        <v>50</v>
      </c>
      <c r="J2" s="3">
        <v>827.5</v>
      </c>
      <c r="K2" s="3">
        <v>926</v>
      </c>
      <c r="L2" s="3">
        <v>729</v>
      </c>
      <c r="M2" s="3" t="s">
        <v>110</v>
      </c>
      <c r="N2" s="3" t="s">
        <v>86</v>
      </c>
      <c r="O2" s="3" t="s">
        <v>86</v>
      </c>
      <c r="P2" s="3" t="s">
        <v>86</v>
      </c>
      <c r="Q2" s="3" t="s">
        <v>86</v>
      </c>
      <c r="R2" s="3" t="s">
        <v>86</v>
      </c>
      <c r="S2" s="3" t="s">
        <v>86</v>
      </c>
      <c r="T2" s="3" t="s">
        <v>86</v>
      </c>
      <c r="U2" s="3" t="s">
        <v>86</v>
      </c>
      <c r="V2" s="3" t="s">
        <v>86</v>
      </c>
      <c r="W2" s="3" t="s">
        <v>86</v>
      </c>
      <c r="X2" s="3" t="s">
        <v>86</v>
      </c>
      <c r="Y2" s="3">
        <v>0.01</v>
      </c>
      <c r="Z2" s="3" t="s">
        <v>86</v>
      </c>
      <c r="AA2" s="3" t="s">
        <v>86</v>
      </c>
      <c r="AB2" s="3" t="s">
        <v>86</v>
      </c>
      <c r="AC2" s="3" t="s">
        <v>86</v>
      </c>
      <c r="AD2" s="3" t="s">
        <v>86</v>
      </c>
      <c r="AE2" s="3" t="s">
        <v>86</v>
      </c>
      <c r="AF2" s="3">
        <v>0.1</v>
      </c>
      <c r="AG2" s="3" t="s">
        <v>86</v>
      </c>
      <c r="AH2" s="3" t="s">
        <v>86</v>
      </c>
      <c r="AI2" s="3" t="s">
        <v>86</v>
      </c>
      <c r="AJ2" s="3" t="s">
        <v>86</v>
      </c>
      <c r="AK2" s="3" t="s">
        <v>86</v>
      </c>
      <c r="AL2" s="3">
        <v>1.1000000000000001</v>
      </c>
      <c r="AM2" s="3" t="s">
        <v>86</v>
      </c>
      <c r="AN2" s="3">
        <v>0.10049875621120891</v>
      </c>
      <c r="AO2" s="3">
        <v>0.10049875621120891</v>
      </c>
      <c r="AP2" s="3">
        <v>-0.87439099342899995</v>
      </c>
      <c r="AQ2" s="3" t="s">
        <v>86</v>
      </c>
      <c r="AR2" s="3" t="s">
        <v>86</v>
      </c>
      <c r="AS2" s="3">
        <v>-0.44831586380799998</v>
      </c>
      <c r="AT2" s="3">
        <v>-0.29441050018800002</v>
      </c>
      <c r="AU2" s="3">
        <v>8.9822499085800006E-3</v>
      </c>
      <c r="AV2" s="3">
        <v>0.31237500000500001</v>
      </c>
      <c r="AW2" s="3">
        <v>0.47788213064599999</v>
      </c>
      <c r="AX2" s="3" t="s">
        <v>86</v>
      </c>
      <c r="AY2" s="3" t="s">
        <v>86</v>
      </c>
      <c r="AZ2" s="3">
        <v>0.82769290503899995</v>
      </c>
      <c r="BA2" s="4">
        <v>1</v>
      </c>
      <c r="BB2" s="3">
        <v>5</v>
      </c>
      <c r="BC2" s="3" t="s">
        <v>127</v>
      </c>
      <c r="BD2" s="3" t="s">
        <v>110</v>
      </c>
      <c r="BE2" s="3" t="s">
        <v>132</v>
      </c>
      <c r="BF2" s="3" t="s">
        <v>86</v>
      </c>
      <c r="BG2" s="3" t="s">
        <v>86</v>
      </c>
      <c r="BH2" s="3">
        <v>0.05</v>
      </c>
      <c r="BI2" s="3">
        <v>0.05</v>
      </c>
      <c r="BJ2" s="3" t="s">
        <v>86</v>
      </c>
      <c r="BK2" s="3" t="s">
        <v>86</v>
      </c>
      <c r="BL2" s="3" t="s">
        <v>86</v>
      </c>
      <c r="BM2" s="3" t="s">
        <v>86</v>
      </c>
      <c r="BN2" s="3" t="s">
        <v>86</v>
      </c>
      <c r="BO2" s="3" t="s">
        <v>86</v>
      </c>
      <c r="BP2" s="3" t="s">
        <v>86</v>
      </c>
      <c r="BQ2" s="3" t="s">
        <v>86</v>
      </c>
      <c r="BR2" s="3">
        <v>0.12288205727444508</v>
      </c>
      <c r="BS2" s="3">
        <v>0.12288205727444508</v>
      </c>
      <c r="BT2" s="3" t="s">
        <v>86</v>
      </c>
      <c r="BU2" s="3" t="s">
        <v>86</v>
      </c>
      <c r="BV2" s="3" t="s">
        <v>86</v>
      </c>
      <c r="BW2" s="3" t="s">
        <v>86</v>
      </c>
      <c r="BX2" s="3">
        <v>0</v>
      </c>
      <c r="BY2" s="3" t="s">
        <v>86</v>
      </c>
      <c r="BZ2" s="3" t="s">
        <v>86</v>
      </c>
    </row>
    <row r="3" spans="1:78" s="3" customFormat="1" x14ac:dyDescent="0.35">
      <c r="A3" s="3" t="s">
        <v>111</v>
      </c>
      <c r="B3" s="3" t="s">
        <v>82</v>
      </c>
      <c r="C3" s="3">
        <v>8</v>
      </c>
      <c r="D3" s="3" t="s">
        <v>109</v>
      </c>
      <c r="E3" s="3">
        <v>-5.0028370000000004</v>
      </c>
      <c r="F3" s="3">
        <v>119.482361</v>
      </c>
      <c r="G3" s="3">
        <v>1</v>
      </c>
      <c r="H3" s="3">
        <v>6840</v>
      </c>
      <c r="I3" s="3">
        <v>100</v>
      </c>
      <c r="J3" s="3">
        <v>7719</v>
      </c>
      <c r="K3" s="3">
        <v>7926</v>
      </c>
      <c r="L3" s="3">
        <v>7512</v>
      </c>
      <c r="M3" s="3" t="s">
        <v>110</v>
      </c>
      <c r="N3" s="3" t="s">
        <v>86</v>
      </c>
      <c r="O3" s="3" t="s">
        <v>86</v>
      </c>
      <c r="P3" s="3" t="s">
        <v>86</v>
      </c>
      <c r="Q3" s="3" t="s">
        <v>86</v>
      </c>
      <c r="R3" s="3" t="s">
        <v>86</v>
      </c>
      <c r="S3" s="3" t="s">
        <v>86</v>
      </c>
      <c r="T3" s="3" t="s">
        <v>86</v>
      </c>
      <c r="U3" s="3" t="s">
        <v>86</v>
      </c>
      <c r="V3" s="3" t="s">
        <v>86</v>
      </c>
      <c r="W3" s="3" t="s">
        <v>86</v>
      </c>
      <c r="X3" s="3" t="s">
        <v>86</v>
      </c>
      <c r="Y3" s="3">
        <v>0.01</v>
      </c>
      <c r="Z3" s="3" t="s">
        <v>86</v>
      </c>
      <c r="AA3" s="3" t="s">
        <v>86</v>
      </c>
      <c r="AB3" s="3" t="s">
        <v>86</v>
      </c>
      <c r="AC3" s="3" t="s">
        <v>86</v>
      </c>
      <c r="AD3" s="3" t="s">
        <v>86</v>
      </c>
      <c r="AE3" s="3" t="s">
        <v>86</v>
      </c>
      <c r="AF3" s="3">
        <v>0.1</v>
      </c>
      <c r="AG3" s="3" t="s">
        <v>86</v>
      </c>
      <c r="AH3" s="3" t="s">
        <v>86</v>
      </c>
      <c r="AI3" s="3" t="s">
        <v>86</v>
      </c>
      <c r="AJ3" s="3" t="s">
        <v>86</v>
      </c>
      <c r="AK3" s="3" t="s">
        <v>86</v>
      </c>
      <c r="AL3" s="3">
        <v>-0.6</v>
      </c>
      <c r="AM3" s="3" t="s">
        <v>86</v>
      </c>
      <c r="AN3" s="3">
        <v>0.10049875621120891</v>
      </c>
      <c r="AO3" s="3">
        <v>0.10049875621120891</v>
      </c>
      <c r="AP3" s="3">
        <v>-0.87439099342899995</v>
      </c>
      <c r="AQ3" s="3" t="s">
        <v>86</v>
      </c>
      <c r="AR3" s="3" t="s">
        <v>86</v>
      </c>
      <c r="AS3" s="3">
        <v>-0.44831586380799998</v>
      </c>
      <c r="AT3" s="3">
        <v>-0.29441050018800002</v>
      </c>
      <c r="AU3" s="3">
        <v>8.9822499085800006E-3</v>
      </c>
      <c r="AV3" s="3">
        <v>0.31237500000500001</v>
      </c>
      <c r="AW3" s="3">
        <v>0.47788213064599999</v>
      </c>
      <c r="AX3" s="3" t="s">
        <v>86</v>
      </c>
      <c r="AY3" s="3" t="s">
        <v>86</v>
      </c>
      <c r="AZ3" s="3">
        <v>0.82769290503899995</v>
      </c>
      <c r="BA3" s="4">
        <v>1</v>
      </c>
      <c r="BB3" s="3">
        <v>5</v>
      </c>
      <c r="BC3" s="3" t="s">
        <v>127</v>
      </c>
      <c r="BD3" s="3" t="s">
        <v>110</v>
      </c>
      <c r="BE3" s="3" t="s">
        <v>132</v>
      </c>
      <c r="BF3" s="3" t="s">
        <v>86</v>
      </c>
      <c r="BG3" s="3" t="s">
        <v>86</v>
      </c>
      <c r="BH3" s="3">
        <v>0.05</v>
      </c>
      <c r="BI3" s="3">
        <v>0.05</v>
      </c>
      <c r="BJ3" s="3" t="s">
        <v>86</v>
      </c>
      <c r="BK3" s="3" t="s">
        <v>86</v>
      </c>
      <c r="BL3" s="3" t="s">
        <v>86</v>
      </c>
      <c r="BM3" s="3" t="s">
        <v>86</v>
      </c>
      <c r="BN3" s="3" t="s">
        <v>86</v>
      </c>
      <c r="BO3" s="3" t="s">
        <v>86</v>
      </c>
      <c r="BP3" s="3" t="s">
        <v>86</v>
      </c>
      <c r="BQ3" s="3" t="s">
        <v>86</v>
      </c>
      <c r="BR3" s="3">
        <v>0.12288205727444508</v>
      </c>
      <c r="BS3" s="3">
        <v>0.12288205727444508</v>
      </c>
      <c r="BT3" s="3" t="s">
        <v>86</v>
      </c>
      <c r="BU3" s="3" t="s">
        <v>86</v>
      </c>
      <c r="BV3" s="3" t="s">
        <v>86</v>
      </c>
      <c r="BW3" s="3" t="s">
        <v>86</v>
      </c>
      <c r="BX3" s="3">
        <v>0</v>
      </c>
      <c r="BY3" s="3" t="s">
        <v>86</v>
      </c>
      <c r="BZ3" s="3" t="s">
        <v>86</v>
      </c>
    </row>
    <row r="4" spans="1:78" s="3" customFormat="1" x14ac:dyDescent="0.35">
      <c r="BA4" s="4"/>
    </row>
    <row r="5" spans="1:78" s="3" customFormat="1" x14ac:dyDescent="0.35">
      <c r="BA5" s="4"/>
    </row>
    <row r="6" spans="1:78" s="3" customFormat="1" x14ac:dyDescent="0.35">
      <c r="BA6" s="4"/>
    </row>
    <row r="7" spans="1:78" s="3" customFormat="1" x14ac:dyDescent="0.35">
      <c r="BA7" s="4"/>
    </row>
    <row r="8" spans="1:78" s="3" customFormat="1" x14ac:dyDescent="0.35">
      <c r="BA8" s="4"/>
    </row>
    <row r="9" spans="1:78" s="3" customFormat="1" x14ac:dyDescent="0.35">
      <c r="BA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"/>
  <sheetViews>
    <sheetView tabSelected="1" workbookViewId="0">
      <selection activeCell="BR2" sqref="A2:XFD2"/>
    </sheetView>
  </sheetViews>
  <sheetFormatPr baseColWidth="10" defaultColWidth="8.7265625" defaultRowHeight="14.5" x14ac:dyDescent="0.35"/>
  <cols>
    <col min="40" max="40" width="32.7265625" bestFit="1" customWidth="1"/>
    <col min="41" max="41" width="32.453125" bestFit="1" customWidth="1"/>
  </cols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78" x14ac:dyDescent="0.35">
      <c r="A2" t="s">
        <v>112</v>
      </c>
      <c r="B2" t="s">
        <v>82</v>
      </c>
      <c r="C2">
        <v>8</v>
      </c>
      <c r="D2" t="s">
        <v>113</v>
      </c>
      <c r="E2">
        <v>-4.9493970000000003</v>
      </c>
      <c r="F2">
        <v>119.560534</v>
      </c>
      <c r="G2">
        <v>1</v>
      </c>
      <c r="H2">
        <v>6175</v>
      </c>
      <c r="I2">
        <v>103.07764064044152</v>
      </c>
      <c r="J2">
        <v>7041.5</v>
      </c>
      <c r="K2">
        <v>7290</v>
      </c>
      <c r="L2">
        <v>6793</v>
      </c>
      <c r="M2" t="s">
        <v>114</v>
      </c>
      <c r="N2" t="s">
        <v>86</v>
      </c>
      <c r="O2" t="s">
        <v>86</v>
      </c>
      <c r="P2" t="s">
        <v>86</v>
      </c>
      <c r="Q2" t="s">
        <v>86</v>
      </c>
      <c r="R2" t="s">
        <v>86</v>
      </c>
      <c r="S2" t="s">
        <v>86</v>
      </c>
      <c r="T2" t="s">
        <v>86</v>
      </c>
      <c r="U2" t="s">
        <v>86</v>
      </c>
      <c r="V2" t="s">
        <v>86</v>
      </c>
      <c r="W2" t="s">
        <v>86</v>
      </c>
      <c r="X2" t="s">
        <v>86</v>
      </c>
      <c r="Y2">
        <v>0.01</v>
      </c>
      <c r="Z2" t="s">
        <v>86</v>
      </c>
      <c r="AA2" t="s">
        <v>86</v>
      </c>
      <c r="AB2" t="s">
        <v>86</v>
      </c>
      <c r="AC2" t="s">
        <v>86</v>
      </c>
      <c r="AD2" t="s">
        <v>86</v>
      </c>
      <c r="AE2" t="s">
        <v>86</v>
      </c>
      <c r="AF2">
        <v>0.1</v>
      </c>
      <c r="AG2" t="s">
        <v>86</v>
      </c>
      <c r="AH2" t="s">
        <v>86</v>
      </c>
      <c r="AI2" t="s">
        <v>86</v>
      </c>
      <c r="AJ2" t="s">
        <v>86</v>
      </c>
      <c r="AK2" t="s">
        <v>86</v>
      </c>
      <c r="AL2">
        <v>-0.5</v>
      </c>
      <c r="AM2" t="s">
        <v>86</v>
      </c>
      <c r="AN2">
        <v>0.10049875621120891</v>
      </c>
      <c r="AO2">
        <v>0.10049875621120891</v>
      </c>
      <c r="AP2">
        <v>-0.87015436760800002</v>
      </c>
      <c r="AQ2" t="s">
        <v>86</v>
      </c>
      <c r="AR2" t="s">
        <v>86</v>
      </c>
      <c r="AS2">
        <v>-0.449748759582</v>
      </c>
      <c r="AT2">
        <v>-0.30078898062199999</v>
      </c>
      <c r="AU2">
        <v>6.0541079534300003E-3</v>
      </c>
      <c r="AV2">
        <v>0.31289719652800002</v>
      </c>
      <c r="AW2">
        <v>0.49201900895599998</v>
      </c>
      <c r="AX2" t="s">
        <v>86</v>
      </c>
      <c r="AY2" t="s">
        <v>86</v>
      </c>
      <c r="AZ2">
        <v>0.85676437133899996</v>
      </c>
      <c r="BA2">
        <v>0</v>
      </c>
      <c r="BB2">
        <v>5</v>
      </c>
      <c r="BC2" t="s">
        <v>133</v>
      </c>
      <c r="BD2" t="s">
        <v>114</v>
      </c>
      <c r="BE2" t="s">
        <v>115</v>
      </c>
      <c r="BF2">
        <v>0.43140923964621497</v>
      </c>
      <c r="BG2">
        <v>-0.42535513169278499</v>
      </c>
      <c r="BH2">
        <v>0.05</v>
      </c>
      <c r="BI2">
        <v>0.05</v>
      </c>
      <c r="BJ2" t="s">
        <v>86</v>
      </c>
      <c r="BK2" t="s">
        <v>86</v>
      </c>
      <c r="BL2" t="s">
        <v>86</v>
      </c>
      <c r="BM2" t="s">
        <v>86</v>
      </c>
      <c r="BN2" t="s">
        <v>86</v>
      </c>
      <c r="BO2" t="s">
        <v>86</v>
      </c>
      <c r="BP2" t="s">
        <v>86</v>
      </c>
      <c r="BQ2">
        <v>-0.93140923964621503</v>
      </c>
      <c r="BR2">
        <v>0.44274935127833498</v>
      </c>
      <c r="BS2">
        <v>0.44274935127833498</v>
      </c>
      <c r="BT2" t="s">
        <v>86</v>
      </c>
      <c r="BU2" t="s">
        <v>86</v>
      </c>
      <c r="BV2" t="s">
        <v>86</v>
      </c>
      <c r="BW2" t="s">
        <v>86</v>
      </c>
      <c r="BX2">
        <v>0</v>
      </c>
      <c r="BY2" t="s">
        <v>86</v>
      </c>
      <c r="BZ2" t="s">
        <v>86</v>
      </c>
    </row>
    <row r="3" spans="1:78" s="3" customFormat="1" x14ac:dyDescent="0.35">
      <c r="BA3" s="4"/>
    </row>
    <row r="4" spans="1:78" s="3" customFormat="1" x14ac:dyDescent="0.35">
      <c r="BA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"/>
  <sheetViews>
    <sheetView workbookViewId="0">
      <selection sqref="A1:XFD1"/>
    </sheetView>
  </sheetViews>
  <sheetFormatPr baseColWidth="10" defaultColWidth="8.7265625" defaultRowHeight="14.5" x14ac:dyDescent="0.35"/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3" sqref="B3"/>
    </sheetView>
  </sheetViews>
  <sheetFormatPr baseColWidth="10" defaultColWidth="8.7265625" defaultRowHeight="14.5" x14ac:dyDescent="0.35"/>
  <cols>
    <col min="1" max="1" width="10.54296875" bestFit="1" customWidth="1"/>
    <col min="2" max="2" width="33.54296875" bestFit="1" customWidth="1"/>
    <col min="4" max="4" width="15.54296875" bestFit="1" customWidth="1"/>
  </cols>
  <sheetData>
    <row r="1" spans="1:5" x14ac:dyDescent="0.35">
      <c r="A1" s="2" t="s">
        <v>0</v>
      </c>
      <c r="B1" s="2">
        <f>AVERAGE(MLI!E:E,TLI!E:E,SLI!E:E)</f>
        <v>-5.1827742105263157</v>
      </c>
      <c r="D1" t="s">
        <v>80</v>
      </c>
      <c r="E1">
        <f>STDEV(MLI!E:E,TLI!E:E,SLI!E:E)*111</f>
        <v>39.288865799722529</v>
      </c>
    </row>
    <row r="2" spans="1:5" x14ac:dyDescent="0.35">
      <c r="A2" s="2" t="s">
        <v>1</v>
      </c>
      <c r="B2" s="2">
        <f>AVERAGE(MLI!F:F,TLI!F:F,SLI!F:F)</f>
        <v>119.45387005263159</v>
      </c>
      <c r="D2" t="s">
        <v>80</v>
      </c>
      <c r="E2">
        <f>STDEV(MLI!F:F,TLI!F:F,SLI!F:F)*111</f>
        <v>10.980878376090518</v>
      </c>
    </row>
    <row r="3" spans="1:5" x14ac:dyDescent="0.35">
      <c r="A3" s="2" t="s">
        <v>81</v>
      </c>
      <c r="B3" s="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MLI</vt:lpstr>
      <vt:lpstr>TLI</vt:lpstr>
      <vt:lpstr>SLI</vt:lpstr>
      <vt:lpstr>Rejected</vt:lpstr>
      <vt:lpstr>Info</vt:lpstr>
    </vt:vector>
  </TitlesOfParts>
  <Company>MARUM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Rovere</dc:creator>
  <cp:lastModifiedBy>mbender</cp:lastModifiedBy>
  <dcterms:created xsi:type="dcterms:W3CDTF">2018-09-06T12:06:45Z</dcterms:created>
  <dcterms:modified xsi:type="dcterms:W3CDTF">2018-09-13T15:52:14Z</dcterms:modified>
</cp:coreProperties>
</file>