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 Paper_TM-Paper_geändert\Dastabase\Subregion 7\"/>
    </mc:Choice>
  </mc:AlternateContent>
  <bookViews>
    <workbookView xWindow="0" yWindow="0" windowWidth="28800" windowHeight="12300"/>
  </bookViews>
  <sheets>
    <sheet name="MLI" sheetId="1" r:id="rId1"/>
    <sheet name="TLI" sheetId="7" r:id="rId2"/>
    <sheet name="SLI" sheetId="6" r:id="rId3"/>
    <sheet name="Rejected" sheetId="8" r:id="rId4"/>
    <sheet name="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" i="2"/>
  <c r="E1" i="2"/>
  <c r="B1" i="2"/>
</calcChain>
</file>

<file path=xl/sharedStrings.xml><?xml version="1.0" encoding="utf-8"?>
<sst xmlns="http://schemas.openxmlformats.org/spreadsheetml/2006/main" count="2067" uniqueCount="206">
  <si>
    <t>Lat</t>
  </si>
  <si>
    <t>Long</t>
  </si>
  <si>
    <t>Unique sample ID</t>
  </si>
  <si>
    <t>Reference</t>
  </si>
  <si>
    <t>Region code</t>
  </si>
  <si>
    <t>Sub-region</t>
  </si>
  <si>
    <t>Latitude</t>
  </si>
  <si>
    <t>Longitude</t>
  </si>
  <si>
    <t>Dating method</t>
  </si>
  <si>
    <t>Corrected age       (14C a BP)</t>
  </si>
  <si>
    <t>Corrected age uncertainty (14C a)</t>
  </si>
  <si>
    <t>Age                   (cal a BP)</t>
  </si>
  <si>
    <t>Age 2σ Uncertainty +              (cal a)</t>
  </si>
  <si>
    <t>Age 2σ Uncertainty  -                (cal a)</t>
  </si>
  <si>
    <t>Dated facies</t>
  </si>
  <si>
    <t>Overburden facies (nearest layer)</t>
  </si>
  <si>
    <t>Underlying facies (nearest layer)</t>
  </si>
  <si>
    <t>Tendency</t>
  </si>
  <si>
    <t>Sample depth/ Overburden thickness (m)</t>
  </si>
  <si>
    <t>Depth to consolidated substrate (m)</t>
  </si>
  <si>
    <t>Intercalated</t>
  </si>
  <si>
    <t>Sampling method</t>
  </si>
  <si>
    <t>Sample thickness (m)</t>
  </si>
  <si>
    <t>Sample thickness type</t>
  </si>
  <si>
    <t>Corrected sample thickness (m)</t>
  </si>
  <si>
    <t>Sample thickness uncertainty       (m)</t>
  </si>
  <si>
    <t xml:space="preserve">Sampling uncertainty     (m) </t>
  </si>
  <si>
    <t xml:space="preserve">Core shortening/stretching uncertainty      (m) </t>
  </si>
  <si>
    <t xml:space="preserve">Non-vertical drilling uncertainty      (m) </t>
  </si>
  <si>
    <t>Tidal uncertainty (m)</t>
  </si>
  <si>
    <t>Water depth uncertainty           (m)</t>
  </si>
  <si>
    <t>Leveling uncertainty (m)</t>
  </si>
  <si>
    <t>(d)GPS or RTK uncertainty (m)</t>
  </si>
  <si>
    <t>Benchmark uncertainty (m)</t>
  </si>
  <si>
    <t>Vegetation zone uncertainty (m)</t>
  </si>
  <si>
    <t>Map uncertainty (m)</t>
  </si>
  <si>
    <t>DEM uncertainty (m)</t>
  </si>
  <si>
    <t>Orthometric sample elevation (m)</t>
  </si>
  <si>
    <t xml:space="preserve">Orthometric datum or MSL epoch </t>
  </si>
  <si>
    <t>Sample elevation (m MSL)</t>
  </si>
  <si>
    <t>Sample elevation type</t>
  </si>
  <si>
    <t>Sample elevation uncertainty + (m)</t>
  </si>
  <si>
    <t>Sample elevation uncertainty - (m)</t>
  </si>
  <si>
    <t>LAT (m MSL)</t>
  </si>
  <si>
    <t>MLWS (m MSL)</t>
  </si>
  <si>
    <t>MLWN (m MSL)</t>
  </si>
  <si>
    <t>MLLW (m MSL)</t>
  </si>
  <si>
    <t>MLW    (m MSL)</t>
  </si>
  <si>
    <t>MTL     (m MSL)</t>
  </si>
  <si>
    <t>MHW     (m MSL)</t>
  </si>
  <si>
    <t>MHHW (m MSL)</t>
  </si>
  <si>
    <t>MHWN (m MSL)</t>
  </si>
  <si>
    <t>MHWS (m MSL)</t>
  </si>
  <si>
    <t>HAT (m MSL)</t>
  </si>
  <si>
    <t>Type</t>
  </si>
  <si>
    <t>Primary indicator type</t>
  </si>
  <si>
    <t>Secondary indicator type</t>
  </si>
  <si>
    <t>Supporting evidence</t>
  </si>
  <si>
    <t xml:space="preserve">Sample indicative meaning </t>
  </si>
  <si>
    <t>Reference water level   (m MSL)</t>
  </si>
  <si>
    <t>Indicative range uncertainty  (m)</t>
  </si>
  <si>
    <t>RWL  modeling uncertainty (m)</t>
  </si>
  <si>
    <t>IR modeling uncertainty (m)</t>
  </si>
  <si>
    <t>Paleotide-corrected RWL      (m MSL) (if any)</t>
  </si>
  <si>
    <t>Paleotide-corrected indicative range          (m)           (if any)</t>
  </si>
  <si>
    <t>Paleo indicative range change uncertainty    (m)             (if any)</t>
  </si>
  <si>
    <t>Compaction correction (if any)</t>
  </si>
  <si>
    <t>Compaction correction uncertainty           (if any)</t>
  </si>
  <si>
    <t>Tectonic correction (m/ka)     (if any)</t>
  </si>
  <si>
    <t>Tectonic correction uncertainty (m/ka)         (if any)</t>
  </si>
  <si>
    <t>RSL (m)</t>
  </si>
  <si>
    <t>RSL 2σ Uncertainty + (m)</t>
  </si>
  <si>
    <t>RSL 2σ Uncertainty - (m)</t>
  </si>
  <si>
    <t>Corrected RSL       (m)           (if any)</t>
  </si>
  <si>
    <t>Corrected RSL uncertainty + (m)                 (if any)</t>
  </si>
  <si>
    <t>Corrected RSL uncertainty - (m)              (if any)</t>
  </si>
  <si>
    <t>Correction type            (if any)</t>
  </si>
  <si>
    <t>Reject</t>
  </si>
  <si>
    <t>Why rejected?</t>
  </si>
  <si>
    <t>Notes</t>
  </si>
  <si>
    <t>Control Std [km]</t>
  </si>
  <si>
    <t>Graph title</t>
  </si>
  <si>
    <t>Kayanne et al 2002</t>
  </si>
  <si>
    <t>SLCC563</t>
  </si>
  <si>
    <t>Barrier reef, Palau Islands</t>
  </si>
  <si>
    <t>bioclastic sand &amp; gravel. massive porites</t>
  </si>
  <si>
    <t>n/a</t>
  </si>
  <si>
    <t>tabular Acropora. bioclastic sand &amp; gravel</t>
  </si>
  <si>
    <t xml:space="preserve"> drill core</t>
  </si>
  <si>
    <t>n/A</t>
  </si>
  <si>
    <t>midpoint</t>
  </si>
  <si>
    <t>Acropora (branch)</t>
  </si>
  <si>
    <t>below MTL</t>
  </si>
  <si>
    <t>SLCC564</t>
  </si>
  <si>
    <t>tabular Acropora</t>
  </si>
  <si>
    <t>algal crust</t>
  </si>
  <si>
    <t>JGS-415</t>
  </si>
  <si>
    <t>SLCC565</t>
  </si>
  <si>
    <t>bioclastic sand. gravel. robust branches of Acropora</t>
  </si>
  <si>
    <t>Acropora (tabular)</t>
  </si>
  <si>
    <t>JGS-412</t>
  </si>
  <si>
    <t>SLCC566</t>
  </si>
  <si>
    <t>bioclastic sand. robust branches of Acropora. Halimeda segments. gravel</t>
  </si>
  <si>
    <t>JGS-416</t>
  </si>
  <si>
    <t>SLCC567</t>
  </si>
  <si>
    <t>bioclastic sand. robust branches of Acropora. Halimeda segments</t>
  </si>
  <si>
    <t>bioclastic sand. Halimeda segments. gravel. robust branches of Acropora</t>
  </si>
  <si>
    <t>Bioclastic sand. mud. robust branches of Acropora</t>
  </si>
  <si>
    <t>JGS-417</t>
  </si>
  <si>
    <t>SLCC568</t>
  </si>
  <si>
    <t>Bioclastic sand &amp; gravel. mud. robust branches of Acropora</t>
  </si>
  <si>
    <t>Pleistocene reef</t>
  </si>
  <si>
    <t>Porites</t>
  </si>
  <si>
    <t>JGS-413</t>
  </si>
  <si>
    <t>SLCC569</t>
  </si>
  <si>
    <t>modern</t>
  </si>
  <si>
    <t>bioclastic sand. massive Porites</t>
  </si>
  <si>
    <t>massive porites</t>
  </si>
  <si>
    <t>bioclastic sand &amp; gravel. massive Porites. molluscs</t>
  </si>
  <si>
    <t>Porites (massive)</t>
  </si>
  <si>
    <t>too young</t>
  </si>
  <si>
    <t>JGS-432</t>
  </si>
  <si>
    <t>SLCC570</t>
  </si>
  <si>
    <t>bioclastic sand &amp; gravel. thin branches. massive Porites. molluscs</t>
  </si>
  <si>
    <t>bioclastic sand &amp; gravel. thin branches. molluscs</t>
  </si>
  <si>
    <t>JGS-414</t>
  </si>
  <si>
    <t>SLCC571</t>
  </si>
  <si>
    <t>bioclastic sand &amp; gravel. thin branches. Halimeda segments</t>
  </si>
  <si>
    <t>bioclastic sand &amp; gravel. thin branches. massive Porites</t>
  </si>
  <si>
    <t>Montipora (plate)</t>
  </si>
  <si>
    <t>JGS-429</t>
  </si>
  <si>
    <t>SLCC572</t>
  </si>
  <si>
    <t>bioclastic sand &amp; gravel. thin branches</t>
  </si>
  <si>
    <t>JGS-430</t>
  </si>
  <si>
    <t>SLCC573</t>
  </si>
  <si>
    <t>bioclastic gravel. thin branches until Pleistocene reef</t>
  </si>
  <si>
    <t>JGS-418</t>
  </si>
  <si>
    <t>SLCC574</t>
  </si>
  <si>
    <t>Patch reef, Palau Islands</t>
  </si>
  <si>
    <t>bioclastic gravel. massive porites</t>
  </si>
  <si>
    <t>JGS-421</t>
  </si>
  <si>
    <t>SLCC575</t>
  </si>
  <si>
    <t>massive porites. bioclastic gravel</t>
  </si>
  <si>
    <t>JGS-442</t>
  </si>
  <si>
    <t>SLCC576</t>
  </si>
  <si>
    <t>JGS-422</t>
  </si>
  <si>
    <t>SLCC577</t>
  </si>
  <si>
    <t>bioclastic sand. gravel. massive porites</t>
  </si>
  <si>
    <t>bioclastic sand. gravel. Halimeda segments. mud</t>
  </si>
  <si>
    <t>JGS-423</t>
  </si>
  <si>
    <t>SLCC578</t>
  </si>
  <si>
    <t>thin branches. bioclastic sand. gravel. Halimeda segments</t>
  </si>
  <si>
    <t>Porites (branch)</t>
  </si>
  <si>
    <t>JGS-424</t>
  </si>
  <si>
    <t>SLCC579</t>
  </si>
  <si>
    <t>mud. thin branches. bioclastic sand. gravel. Halimeda segments</t>
  </si>
  <si>
    <t>JGS-425</t>
  </si>
  <si>
    <t>SLCC580</t>
  </si>
  <si>
    <t>mud. thin branches. bioclastic sand</t>
  </si>
  <si>
    <t>bioclastic gravel. mud</t>
  </si>
  <si>
    <t>JGS-426</t>
  </si>
  <si>
    <t>SLCC581</t>
  </si>
  <si>
    <t>massive Porites. bioclastic gravel. mud</t>
  </si>
  <si>
    <t>mud. thin branches. bioclastic sand (gravel)</t>
  </si>
  <si>
    <t>JGS-427</t>
  </si>
  <si>
    <t>SLCC582</t>
  </si>
  <si>
    <t>Massive Porites. bioclastic sand</t>
  </si>
  <si>
    <t>Tabular Acropora. bioclastic sand &amp; gravel</t>
  </si>
  <si>
    <t>bioclastic sand. massive porites</t>
  </si>
  <si>
    <t>TKG-11</t>
  </si>
  <si>
    <t>SLCC583</t>
  </si>
  <si>
    <t>bioclastic sand. bioclastic gravel. tabular Acropora</t>
  </si>
  <si>
    <t>bioclastic sand &amp; gravel</t>
  </si>
  <si>
    <t>Montipora (massive)</t>
  </si>
  <si>
    <t>na</t>
  </si>
  <si>
    <t>TKG-10</t>
  </si>
  <si>
    <t>SLCC584</t>
  </si>
  <si>
    <t>Barrier reef</t>
  </si>
  <si>
    <t>Modern</t>
  </si>
  <si>
    <t>Reef crest</t>
  </si>
  <si>
    <t>Age and meaning based on foraminifera species; ages are estimated from accumulation curves</t>
  </si>
  <si>
    <t>SLCC585</t>
  </si>
  <si>
    <t>Age and meaning based on foraminifera species</t>
  </si>
  <si>
    <t>SLCC586</t>
  </si>
  <si>
    <t>SLCC587</t>
  </si>
  <si>
    <t>Branching Acropora</t>
  </si>
  <si>
    <t>SLCC588</t>
  </si>
  <si>
    <t>SLCC589</t>
  </si>
  <si>
    <t>SLCC590</t>
  </si>
  <si>
    <t>bioclastic sand &amp; gavel</t>
  </si>
  <si>
    <t>Age and meaning based on foraminifera species. majority of bioclastic sand and gravel facies formed by bioclasts derived from the reef crest</t>
  </si>
  <si>
    <t>SLCC591</t>
  </si>
  <si>
    <t>SLCC592</t>
  </si>
  <si>
    <t>SLCC593</t>
  </si>
  <si>
    <t>SLCC594</t>
  </si>
  <si>
    <t>SLCC595</t>
  </si>
  <si>
    <t>SLCC596</t>
  </si>
  <si>
    <t>SLCC597</t>
  </si>
  <si>
    <t>SLCC598</t>
  </si>
  <si>
    <t xml:space="preserve">Age and meaning based on foraminifera species. in situ &amp; reef-derived materials ( due to two water depth expectations) </t>
  </si>
  <si>
    <t>Kayanne et al. 2002</t>
  </si>
  <si>
    <t>marine limiting</t>
  </si>
  <si>
    <t xml:space="preserve">Sediments - Reef crest, with living corals had the highest coral coverage (9% to 29%) and species richness </t>
  </si>
  <si>
    <t>Sediments - Reef crest, with living corals had the highest coral coverage (9% to 29%) and species richness</t>
  </si>
  <si>
    <t xml:space="preserve">lower part of the lagoonward barrier reef and the lower party of the lagoon patch reef, including branches of corals and foraminifera </t>
  </si>
  <si>
    <t>SUBSIDENCE; JGS-438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</si>
</sst>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9"/>
  <sheetViews>
    <sheetView tabSelected="1" topLeftCell="BH1" workbookViewId="0">
      <selection activeCell="BZ3" sqref="BZ3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83</v>
      </c>
      <c r="B2" s="3" t="s">
        <v>200</v>
      </c>
      <c r="C2" s="3">
        <v>12</v>
      </c>
      <c r="D2" s="3" t="s">
        <v>84</v>
      </c>
      <c r="E2" s="3">
        <v>7.4166670000000003</v>
      </c>
      <c r="F2" s="3">
        <v>134.35</v>
      </c>
      <c r="G2" s="3">
        <v>1</v>
      </c>
      <c r="H2" s="3">
        <v>3950</v>
      </c>
      <c r="I2" s="3">
        <v>60</v>
      </c>
      <c r="J2" s="3">
        <v>3848</v>
      </c>
      <c r="K2" s="3">
        <v>4069</v>
      </c>
      <c r="L2" s="3">
        <v>3627</v>
      </c>
      <c r="M2" s="3" t="s">
        <v>85</v>
      </c>
      <c r="N2" s="3" t="s">
        <v>86</v>
      </c>
      <c r="O2" s="3" t="s">
        <v>87</v>
      </c>
      <c r="P2" s="3" t="s">
        <v>86</v>
      </c>
      <c r="Q2" s="3" t="s">
        <v>86</v>
      </c>
      <c r="R2" s="3" t="s">
        <v>86</v>
      </c>
      <c r="S2" s="3">
        <v>1</v>
      </c>
      <c r="T2" s="3" t="s">
        <v>88</v>
      </c>
      <c r="U2" s="3" t="s">
        <v>86</v>
      </c>
      <c r="V2" s="3" t="s">
        <v>86</v>
      </c>
      <c r="W2" s="3" t="s">
        <v>86</v>
      </c>
      <c r="X2" s="3" t="s">
        <v>86</v>
      </c>
      <c r="Y2" s="3">
        <v>0.01</v>
      </c>
      <c r="Z2" s="3" t="s">
        <v>86</v>
      </c>
      <c r="AA2" s="3" t="s">
        <v>86</v>
      </c>
      <c r="AB2" s="3" t="s">
        <v>86</v>
      </c>
      <c r="AC2" s="3">
        <v>0.5</v>
      </c>
      <c r="AD2" s="3">
        <v>0.01</v>
      </c>
      <c r="AE2" s="3" t="s">
        <v>89</v>
      </c>
      <c r="AF2" s="3">
        <v>0.1</v>
      </c>
      <c r="AG2" s="3" t="s">
        <v>86</v>
      </c>
      <c r="AH2" s="3" t="s">
        <v>86</v>
      </c>
      <c r="AI2" s="3" t="s">
        <v>86</v>
      </c>
      <c r="AJ2" s="3" t="s">
        <v>86</v>
      </c>
      <c r="AK2" s="3" t="s">
        <v>86</v>
      </c>
      <c r="AL2" s="3">
        <v>-1.8</v>
      </c>
      <c r="AM2" s="3" t="s">
        <v>90</v>
      </c>
      <c r="AN2" s="3">
        <v>0.51009802979427399</v>
      </c>
      <c r="AO2" s="3">
        <v>0.51009802979427399</v>
      </c>
      <c r="AP2" s="3">
        <v>-1.23103802334</v>
      </c>
      <c r="AQ2" s="3" t="s">
        <v>86</v>
      </c>
      <c r="AR2" s="3" t="s">
        <v>86</v>
      </c>
      <c r="AS2" s="3">
        <v>-0.734184688749</v>
      </c>
      <c r="AT2" s="3">
        <v>-0.534841602094</v>
      </c>
      <c r="AU2" s="3">
        <v>6.3555110705799996E-3</v>
      </c>
      <c r="AV2" s="3">
        <v>0.54755262423499995</v>
      </c>
      <c r="AW2" s="3">
        <v>0.61750523521900003</v>
      </c>
      <c r="AX2" s="3" t="s">
        <v>86</v>
      </c>
      <c r="AY2" s="3" t="s">
        <v>86</v>
      </c>
      <c r="AZ2" s="3">
        <v>0.95920691888800003</v>
      </c>
      <c r="BA2" s="4">
        <v>-1</v>
      </c>
      <c r="BB2" s="3">
        <v>1</v>
      </c>
      <c r="BC2" s="3" t="s">
        <v>201</v>
      </c>
      <c r="BD2" s="3" t="s">
        <v>91</v>
      </c>
      <c r="BE2" s="3" t="s">
        <v>92</v>
      </c>
      <c r="BF2" s="3" t="s">
        <v>86</v>
      </c>
      <c r="BG2" s="3" t="s">
        <v>86</v>
      </c>
      <c r="BH2" s="3">
        <v>0.05</v>
      </c>
      <c r="BI2" s="3">
        <v>0.05</v>
      </c>
      <c r="BJ2" s="3" t="s">
        <v>86</v>
      </c>
      <c r="BK2" s="3" t="s">
        <v>86</v>
      </c>
      <c r="BL2" s="3" t="s">
        <v>86</v>
      </c>
      <c r="BM2" s="3" t="s">
        <v>86</v>
      </c>
      <c r="BN2" s="3" t="s">
        <v>86</v>
      </c>
      <c r="BO2" s="3">
        <v>0.19500000000000001</v>
      </c>
      <c r="BP2" s="3" t="s">
        <v>86</v>
      </c>
      <c r="BQ2" s="3" t="s">
        <v>86</v>
      </c>
      <c r="BR2" s="3">
        <v>0.51497572758334931</v>
      </c>
      <c r="BS2" s="3">
        <v>0.51497572758334931</v>
      </c>
      <c r="BT2" s="3" t="s">
        <v>86</v>
      </c>
      <c r="BU2" s="3" t="s">
        <v>86</v>
      </c>
      <c r="BV2" s="3" t="s">
        <v>86</v>
      </c>
      <c r="BW2" s="3" t="s">
        <v>86</v>
      </c>
      <c r="BX2" s="3">
        <v>0</v>
      </c>
      <c r="BY2" s="3" t="s">
        <v>86</v>
      </c>
      <c r="BZ2" s="3" t="s">
        <v>205</v>
      </c>
    </row>
    <row r="3" spans="1:78" s="3" customFormat="1" x14ac:dyDescent="0.35">
      <c r="A3" s="3" t="s">
        <v>93</v>
      </c>
      <c r="B3" s="3" t="s">
        <v>200</v>
      </c>
      <c r="C3" s="3">
        <v>12</v>
      </c>
      <c r="D3" s="3" t="s">
        <v>84</v>
      </c>
      <c r="E3" s="3">
        <v>7.4166670000000003</v>
      </c>
      <c r="F3" s="3">
        <v>134.35</v>
      </c>
      <c r="G3" s="3">
        <v>1</v>
      </c>
      <c r="H3" s="3">
        <v>5870</v>
      </c>
      <c r="I3" s="3">
        <v>90</v>
      </c>
      <c r="J3" s="3">
        <v>6181</v>
      </c>
      <c r="K3" s="3">
        <v>6414</v>
      </c>
      <c r="L3" s="3">
        <v>5948</v>
      </c>
      <c r="M3" s="3" t="s">
        <v>87</v>
      </c>
      <c r="N3" s="3" t="s">
        <v>85</v>
      </c>
      <c r="O3" s="3" t="s">
        <v>94</v>
      </c>
      <c r="P3" s="3" t="s">
        <v>86</v>
      </c>
      <c r="Q3" s="3" t="s">
        <v>86</v>
      </c>
      <c r="R3" s="3" t="s">
        <v>86</v>
      </c>
      <c r="S3" s="3">
        <v>1</v>
      </c>
      <c r="T3" s="3" t="s">
        <v>88</v>
      </c>
      <c r="U3" s="3" t="s">
        <v>86</v>
      </c>
      <c r="V3" s="3" t="s">
        <v>86</v>
      </c>
      <c r="W3" s="3" t="s">
        <v>86</v>
      </c>
      <c r="X3" s="3" t="s">
        <v>86</v>
      </c>
      <c r="Y3" s="3">
        <v>0.01</v>
      </c>
      <c r="Z3" s="3" t="s">
        <v>86</v>
      </c>
      <c r="AA3" s="3" t="s">
        <v>86</v>
      </c>
      <c r="AB3" s="3" t="s">
        <v>86</v>
      </c>
      <c r="AC3" s="3">
        <v>0.5</v>
      </c>
      <c r="AD3" s="3">
        <v>0.01</v>
      </c>
      <c r="AE3" s="3" t="s">
        <v>89</v>
      </c>
      <c r="AF3" s="3">
        <v>0.1</v>
      </c>
      <c r="AG3" s="3" t="s">
        <v>86</v>
      </c>
      <c r="AH3" s="3" t="s">
        <v>86</v>
      </c>
      <c r="AI3" s="3" t="s">
        <v>86</v>
      </c>
      <c r="AJ3" s="3" t="s">
        <v>86</v>
      </c>
      <c r="AK3" s="3" t="s">
        <v>86</v>
      </c>
      <c r="AL3" s="3">
        <v>-2.5</v>
      </c>
      <c r="AM3" s="3" t="s">
        <v>90</v>
      </c>
      <c r="AN3" s="3">
        <v>0.51009802979427399</v>
      </c>
      <c r="AO3" s="3">
        <v>0.51009802979427399</v>
      </c>
      <c r="AP3" s="3">
        <v>-1.23103802334</v>
      </c>
      <c r="AQ3" s="3" t="s">
        <v>86</v>
      </c>
      <c r="AR3" s="3" t="s">
        <v>86</v>
      </c>
      <c r="AS3" s="3">
        <v>-0.734184688749</v>
      </c>
      <c r="AT3" s="3">
        <v>-0.534841602094</v>
      </c>
      <c r="AU3" s="3">
        <v>6.3555110705799996E-3</v>
      </c>
      <c r="AV3" s="3">
        <v>0.54755262423499995</v>
      </c>
      <c r="AW3" s="3">
        <v>0.61750523521900003</v>
      </c>
      <c r="AX3" s="3" t="s">
        <v>86</v>
      </c>
      <c r="AY3" s="3" t="s">
        <v>86</v>
      </c>
      <c r="AZ3" s="3">
        <v>0.95920691888800003</v>
      </c>
      <c r="BA3" s="4">
        <v>-1</v>
      </c>
      <c r="BB3" s="3">
        <v>1</v>
      </c>
      <c r="BC3" s="3" t="s">
        <v>201</v>
      </c>
      <c r="BD3" s="3" t="s">
        <v>95</v>
      </c>
      <c r="BE3" s="3" t="s">
        <v>92</v>
      </c>
      <c r="BF3" s="3" t="s">
        <v>86</v>
      </c>
      <c r="BG3" s="3" t="s">
        <v>86</v>
      </c>
      <c r="BH3" s="3">
        <v>0.05</v>
      </c>
      <c r="BI3" s="3">
        <v>0.05</v>
      </c>
      <c r="BJ3" s="3" t="s">
        <v>86</v>
      </c>
      <c r="BK3" s="3" t="s">
        <v>86</v>
      </c>
      <c r="BL3" s="3" t="s">
        <v>86</v>
      </c>
      <c r="BM3" s="3" t="s">
        <v>86</v>
      </c>
      <c r="BN3" s="3" t="s">
        <v>86</v>
      </c>
      <c r="BO3" s="3">
        <v>0.19500000000000001</v>
      </c>
      <c r="BP3" s="3" t="s">
        <v>86</v>
      </c>
      <c r="BQ3" s="3" t="s">
        <v>86</v>
      </c>
      <c r="BR3" s="3">
        <v>0.51497572758334931</v>
      </c>
      <c r="BS3" s="3">
        <v>0.51497572758334931</v>
      </c>
      <c r="BT3" s="3" t="s">
        <v>86</v>
      </c>
      <c r="BU3" s="3" t="s">
        <v>86</v>
      </c>
      <c r="BV3" s="3" t="s">
        <v>86</v>
      </c>
      <c r="BW3" s="3" t="s">
        <v>86</v>
      </c>
      <c r="BX3" s="3">
        <v>0</v>
      </c>
      <c r="BY3" s="3" t="s">
        <v>86</v>
      </c>
      <c r="BZ3" s="3" t="s">
        <v>96</v>
      </c>
    </row>
    <row r="4" spans="1:78" s="3" customFormat="1" x14ac:dyDescent="0.35">
      <c r="A4" s="3" t="s">
        <v>97</v>
      </c>
      <c r="B4" s="3" t="s">
        <v>200</v>
      </c>
      <c r="C4" s="3">
        <v>12</v>
      </c>
      <c r="D4" s="3" t="s">
        <v>84</v>
      </c>
      <c r="E4" s="3">
        <v>7.4166670000000003</v>
      </c>
      <c r="F4" s="3">
        <v>134.35</v>
      </c>
      <c r="G4" s="3">
        <v>1</v>
      </c>
      <c r="H4" s="3">
        <v>6600</v>
      </c>
      <c r="I4" s="3">
        <v>90</v>
      </c>
      <c r="J4" s="3">
        <v>7015</v>
      </c>
      <c r="K4" s="3">
        <v>7257</v>
      </c>
      <c r="L4" s="3">
        <v>6773</v>
      </c>
      <c r="M4" s="3" t="s">
        <v>94</v>
      </c>
      <c r="N4" s="3" t="s">
        <v>87</v>
      </c>
      <c r="O4" s="3" t="s">
        <v>98</v>
      </c>
      <c r="P4" s="3" t="s">
        <v>86</v>
      </c>
      <c r="Q4" s="3" t="s">
        <v>86</v>
      </c>
      <c r="R4" s="3" t="s">
        <v>86</v>
      </c>
      <c r="S4" s="3">
        <v>1</v>
      </c>
      <c r="T4" s="3" t="s">
        <v>88</v>
      </c>
      <c r="U4" s="3" t="s">
        <v>86</v>
      </c>
      <c r="V4" s="3" t="s">
        <v>86</v>
      </c>
      <c r="W4" s="3" t="s">
        <v>86</v>
      </c>
      <c r="X4" s="3" t="s">
        <v>86</v>
      </c>
      <c r="Y4" s="3">
        <v>0.01</v>
      </c>
      <c r="Z4" s="3" t="s">
        <v>86</v>
      </c>
      <c r="AA4" s="3" t="s">
        <v>86</v>
      </c>
      <c r="AB4" s="3" t="s">
        <v>86</v>
      </c>
      <c r="AC4" s="3">
        <v>0.5</v>
      </c>
      <c r="AD4" s="3">
        <v>0.01</v>
      </c>
      <c r="AE4" s="3" t="s">
        <v>89</v>
      </c>
      <c r="AF4" s="3">
        <v>0.1</v>
      </c>
      <c r="AG4" s="3" t="s">
        <v>86</v>
      </c>
      <c r="AH4" s="3" t="s">
        <v>86</v>
      </c>
      <c r="AI4" s="3" t="s">
        <v>86</v>
      </c>
      <c r="AJ4" s="3" t="s">
        <v>86</v>
      </c>
      <c r="AK4" s="3" t="s">
        <v>86</v>
      </c>
      <c r="AL4" s="3">
        <v>-4.4000000000000004</v>
      </c>
      <c r="AM4" s="3" t="s">
        <v>90</v>
      </c>
      <c r="AN4" s="3">
        <v>0.51009802979427399</v>
      </c>
      <c r="AO4" s="3">
        <v>0.51009802979427399</v>
      </c>
      <c r="AP4" s="3">
        <v>-1.23103802334</v>
      </c>
      <c r="AQ4" s="3" t="s">
        <v>86</v>
      </c>
      <c r="AR4" s="3" t="s">
        <v>86</v>
      </c>
      <c r="AS4" s="3">
        <v>-0.734184688749</v>
      </c>
      <c r="AT4" s="3">
        <v>-0.534841602094</v>
      </c>
      <c r="AU4" s="3">
        <v>6.3555110705799996E-3</v>
      </c>
      <c r="AV4" s="3">
        <v>0.54755262423499995</v>
      </c>
      <c r="AW4" s="3">
        <v>0.61750523521900003</v>
      </c>
      <c r="AX4" s="3" t="s">
        <v>86</v>
      </c>
      <c r="AY4" s="3" t="s">
        <v>86</v>
      </c>
      <c r="AZ4" s="3">
        <v>0.95920691888800003</v>
      </c>
      <c r="BA4" s="4">
        <v>-1</v>
      </c>
      <c r="BB4" s="3">
        <v>1</v>
      </c>
      <c r="BC4" s="3" t="s">
        <v>201</v>
      </c>
      <c r="BD4" s="3" t="s">
        <v>99</v>
      </c>
      <c r="BE4" s="3" t="s">
        <v>92</v>
      </c>
      <c r="BF4" s="3" t="s">
        <v>86</v>
      </c>
      <c r="BG4" s="3" t="s">
        <v>86</v>
      </c>
      <c r="BH4" s="3">
        <v>0.05</v>
      </c>
      <c r="BI4" s="3">
        <v>0.05</v>
      </c>
      <c r="BJ4" s="3" t="s">
        <v>86</v>
      </c>
      <c r="BK4" s="3" t="s">
        <v>86</v>
      </c>
      <c r="BL4" s="3" t="s">
        <v>86</v>
      </c>
      <c r="BM4" s="3" t="s">
        <v>86</v>
      </c>
      <c r="BN4" s="3" t="s">
        <v>86</v>
      </c>
      <c r="BO4" s="3">
        <v>0.19500000000000001</v>
      </c>
      <c r="BP4" s="3" t="s">
        <v>86</v>
      </c>
      <c r="BQ4" s="3" t="s">
        <v>86</v>
      </c>
      <c r="BR4" s="3">
        <v>0.51497572758334931</v>
      </c>
      <c r="BS4" s="3">
        <v>0.51497572758334931</v>
      </c>
      <c r="BT4" s="3" t="s">
        <v>86</v>
      </c>
      <c r="BU4" s="3" t="s">
        <v>86</v>
      </c>
      <c r="BV4" s="3" t="s">
        <v>86</v>
      </c>
      <c r="BW4" s="3" t="s">
        <v>86</v>
      </c>
      <c r="BX4" s="3">
        <v>0</v>
      </c>
      <c r="BY4" s="3" t="s">
        <v>86</v>
      </c>
      <c r="BZ4" s="3" t="s">
        <v>100</v>
      </c>
    </row>
    <row r="5" spans="1:78" s="3" customFormat="1" x14ac:dyDescent="0.35">
      <c r="A5" s="3" t="s">
        <v>101</v>
      </c>
      <c r="B5" s="3" t="s">
        <v>200</v>
      </c>
      <c r="C5" s="3">
        <v>12</v>
      </c>
      <c r="D5" s="3" t="s">
        <v>84</v>
      </c>
      <c r="E5" s="3">
        <v>7.4166670000000003</v>
      </c>
      <c r="F5" s="3">
        <v>134.35</v>
      </c>
      <c r="G5" s="3">
        <v>1</v>
      </c>
      <c r="H5" s="3">
        <v>6720</v>
      </c>
      <c r="I5" s="3">
        <v>80</v>
      </c>
      <c r="J5" s="3">
        <v>7155.5</v>
      </c>
      <c r="K5" s="3">
        <v>7374</v>
      </c>
      <c r="L5" s="3">
        <v>6937</v>
      </c>
      <c r="M5" s="3" t="s">
        <v>98</v>
      </c>
      <c r="N5" s="3" t="s">
        <v>94</v>
      </c>
      <c r="O5" s="3" t="s">
        <v>102</v>
      </c>
      <c r="P5" s="3" t="s">
        <v>86</v>
      </c>
      <c r="Q5" s="3" t="s">
        <v>86</v>
      </c>
      <c r="R5" s="3" t="s">
        <v>86</v>
      </c>
      <c r="S5" s="3">
        <v>1</v>
      </c>
      <c r="T5" s="3" t="s">
        <v>88</v>
      </c>
      <c r="U5" s="3" t="s">
        <v>86</v>
      </c>
      <c r="V5" s="3" t="s">
        <v>86</v>
      </c>
      <c r="W5" s="3" t="s">
        <v>86</v>
      </c>
      <c r="X5" s="3" t="s">
        <v>86</v>
      </c>
      <c r="Y5" s="3">
        <v>0.01</v>
      </c>
      <c r="Z5" s="3" t="s">
        <v>86</v>
      </c>
      <c r="AA5" s="3" t="s">
        <v>86</v>
      </c>
      <c r="AB5" s="3" t="s">
        <v>86</v>
      </c>
      <c r="AC5" s="3">
        <v>0.5</v>
      </c>
      <c r="AD5" s="3">
        <v>0.01</v>
      </c>
      <c r="AE5" s="3" t="s">
        <v>89</v>
      </c>
      <c r="AF5" s="3">
        <v>0.1</v>
      </c>
      <c r="AG5" s="3" t="s">
        <v>86</v>
      </c>
      <c r="AH5" s="3" t="s">
        <v>86</v>
      </c>
      <c r="AI5" s="3" t="s">
        <v>86</v>
      </c>
      <c r="AJ5" s="3" t="s">
        <v>86</v>
      </c>
      <c r="AK5" s="3" t="s">
        <v>86</v>
      </c>
      <c r="AL5" s="3">
        <v>-6.8</v>
      </c>
      <c r="AM5" s="3" t="s">
        <v>90</v>
      </c>
      <c r="AN5" s="3">
        <v>0.51009802979427399</v>
      </c>
      <c r="AO5" s="3">
        <v>0.51009802979427399</v>
      </c>
      <c r="AP5" s="3">
        <v>-1.23103802334</v>
      </c>
      <c r="AQ5" s="3" t="s">
        <v>86</v>
      </c>
      <c r="AR5" s="3" t="s">
        <v>86</v>
      </c>
      <c r="AS5" s="3">
        <v>-0.734184688749</v>
      </c>
      <c r="AT5" s="3">
        <v>-0.534841602094</v>
      </c>
      <c r="AU5" s="3">
        <v>6.3555110705799996E-3</v>
      </c>
      <c r="AV5" s="3">
        <v>0.54755262423499995</v>
      </c>
      <c r="AW5" s="3">
        <v>0.61750523521900003</v>
      </c>
      <c r="AX5" s="3" t="s">
        <v>86</v>
      </c>
      <c r="AY5" s="3" t="s">
        <v>86</v>
      </c>
      <c r="AZ5" s="3">
        <v>0.95920691888800003</v>
      </c>
      <c r="BA5" s="4">
        <v>-1</v>
      </c>
      <c r="BB5" s="3">
        <v>1</v>
      </c>
      <c r="BC5" s="3" t="s">
        <v>201</v>
      </c>
      <c r="BD5" s="3" t="s">
        <v>91</v>
      </c>
      <c r="BE5" s="3" t="s">
        <v>92</v>
      </c>
      <c r="BF5" s="3" t="s">
        <v>86</v>
      </c>
      <c r="BG5" s="3" t="s">
        <v>86</v>
      </c>
      <c r="BH5" s="3">
        <v>0.05</v>
      </c>
      <c r="BI5" s="3">
        <v>0.05</v>
      </c>
      <c r="BJ5" s="3" t="s">
        <v>86</v>
      </c>
      <c r="BK5" s="3" t="s">
        <v>86</v>
      </c>
      <c r="BL5" s="3" t="s">
        <v>86</v>
      </c>
      <c r="BM5" s="3" t="s">
        <v>86</v>
      </c>
      <c r="BN5" s="3" t="s">
        <v>86</v>
      </c>
      <c r="BO5" s="3">
        <v>0.19500000000000001</v>
      </c>
      <c r="BP5" s="3" t="s">
        <v>86</v>
      </c>
      <c r="BQ5" s="3" t="s">
        <v>86</v>
      </c>
      <c r="BR5" s="3">
        <v>0.51497572758334931</v>
      </c>
      <c r="BS5" s="3">
        <v>0.51497572758334931</v>
      </c>
      <c r="BT5" s="3" t="s">
        <v>86</v>
      </c>
      <c r="BU5" s="3" t="s">
        <v>86</v>
      </c>
      <c r="BV5" s="3" t="s">
        <v>86</v>
      </c>
      <c r="BW5" s="3" t="s">
        <v>86</v>
      </c>
      <c r="BX5" s="3">
        <v>0</v>
      </c>
      <c r="BY5" s="3" t="s">
        <v>86</v>
      </c>
      <c r="BZ5" s="3" t="s">
        <v>103</v>
      </c>
    </row>
    <row r="6" spans="1:78" s="3" customFormat="1" x14ac:dyDescent="0.35">
      <c r="A6" s="3" t="s">
        <v>104</v>
      </c>
      <c r="B6" s="3" t="s">
        <v>200</v>
      </c>
      <c r="C6" s="3">
        <v>12</v>
      </c>
      <c r="D6" s="3" t="s">
        <v>84</v>
      </c>
      <c r="E6" s="3">
        <v>7.4166670000000003</v>
      </c>
      <c r="F6" s="3">
        <v>134.35</v>
      </c>
      <c r="G6" s="3">
        <v>1</v>
      </c>
      <c r="H6" s="3">
        <v>6860</v>
      </c>
      <c r="I6" s="3">
        <v>80</v>
      </c>
      <c r="J6" s="3">
        <v>7308.5</v>
      </c>
      <c r="K6" s="3">
        <v>7495</v>
      </c>
      <c r="L6" s="3">
        <v>7122</v>
      </c>
      <c r="M6" s="3" t="s">
        <v>105</v>
      </c>
      <c r="N6" s="3" t="s">
        <v>106</v>
      </c>
      <c r="O6" s="3" t="s">
        <v>107</v>
      </c>
      <c r="P6" s="3" t="s">
        <v>86</v>
      </c>
      <c r="Q6" s="3" t="s">
        <v>86</v>
      </c>
      <c r="R6" s="3" t="s">
        <v>86</v>
      </c>
      <c r="S6" s="3">
        <v>1</v>
      </c>
      <c r="T6" s="3" t="s">
        <v>88</v>
      </c>
      <c r="U6" s="3" t="s">
        <v>86</v>
      </c>
      <c r="V6" s="3" t="s">
        <v>86</v>
      </c>
      <c r="W6" s="3" t="s">
        <v>86</v>
      </c>
      <c r="X6" s="3" t="s">
        <v>86</v>
      </c>
      <c r="Y6" s="3">
        <v>0.01</v>
      </c>
      <c r="Z6" s="3" t="s">
        <v>86</v>
      </c>
      <c r="AA6" s="3" t="s">
        <v>86</v>
      </c>
      <c r="AB6" s="3" t="s">
        <v>86</v>
      </c>
      <c r="AC6" s="3">
        <v>0.5</v>
      </c>
      <c r="AD6" s="3">
        <v>0.01</v>
      </c>
      <c r="AE6" s="3" t="s">
        <v>89</v>
      </c>
      <c r="AF6" s="3">
        <v>0.1</v>
      </c>
      <c r="AG6" s="3" t="s">
        <v>86</v>
      </c>
      <c r="AH6" s="3" t="s">
        <v>86</v>
      </c>
      <c r="AI6" s="3" t="s">
        <v>86</v>
      </c>
      <c r="AJ6" s="3" t="s">
        <v>86</v>
      </c>
      <c r="AK6" s="3" t="s">
        <v>86</v>
      </c>
      <c r="AL6" s="3">
        <v>-12</v>
      </c>
      <c r="AM6" s="3" t="s">
        <v>90</v>
      </c>
      <c r="AN6" s="3">
        <v>0.51009802979427399</v>
      </c>
      <c r="AO6" s="3">
        <v>0.51009802979427399</v>
      </c>
      <c r="AP6" s="3">
        <v>-1.23103802334</v>
      </c>
      <c r="AQ6" s="3" t="s">
        <v>86</v>
      </c>
      <c r="AR6" s="3" t="s">
        <v>86</v>
      </c>
      <c r="AS6" s="3">
        <v>-0.734184688749</v>
      </c>
      <c r="AT6" s="3">
        <v>-0.534841602094</v>
      </c>
      <c r="AU6" s="3">
        <v>6.3555110705799996E-3</v>
      </c>
      <c r="AV6" s="3">
        <v>0.54755262423499995</v>
      </c>
      <c r="AW6" s="3">
        <v>0.61750523521900003</v>
      </c>
      <c r="AX6" s="3" t="s">
        <v>86</v>
      </c>
      <c r="AY6" s="3" t="s">
        <v>86</v>
      </c>
      <c r="AZ6" s="3">
        <v>0.95920691888800003</v>
      </c>
      <c r="BA6" s="4">
        <v>-1</v>
      </c>
      <c r="BB6" s="3">
        <v>1</v>
      </c>
      <c r="BC6" s="3" t="s">
        <v>201</v>
      </c>
      <c r="BD6" s="3" t="s">
        <v>91</v>
      </c>
      <c r="BE6" s="3" t="s">
        <v>92</v>
      </c>
      <c r="BF6" s="3" t="s">
        <v>86</v>
      </c>
      <c r="BG6" s="3" t="s">
        <v>86</v>
      </c>
      <c r="BH6" s="3">
        <v>0.05</v>
      </c>
      <c r="BI6" s="3">
        <v>0.05</v>
      </c>
      <c r="BJ6" s="3" t="s">
        <v>86</v>
      </c>
      <c r="BK6" s="3" t="s">
        <v>86</v>
      </c>
      <c r="BL6" s="3" t="s">
        <v>86</v>
      </c>
      <c r="BM6" s="3" t="s">
        <v>86</v>
      </c>
      <c r="BN6" s="3" t="s">
        <v>86</v>
      </c>
      <c r="BO6" s="3">
        <v>0.19500000000000001</v>
      </c>
      <c r="BP6" s="3" t="s">
        <v>86</v>
      </c>
      <c r="BQ6" s="3" t="s">
        <v>86</v>
      </c>
      <c r="BR6" s="3">
        <v>0.51497572758334931</v>
      </c>
      <c r="BS6" s="3">
        <v>0.51497572758334931</v>
      </c>
      <c r="BT6" s="3" t="s">
        <v>86</v>
      </c>
      <c r="BU6" s="3" t="s">
        <v>86</v>
      </c>
      <c r="BV6" s="3" t="s">
        <v>86</v>
      </c>
      <c r="BW6" s="3" t="s">
        <v>86</v>
      </c>
      <c r="BX6" s="3">
        <v>0</v>
      </c>
      <c r="BY6" s="3" t="s">
        <v>86</v>
      </c>
      <c r="BZ6" s="3" t="s">
        <v>108</v>
      </c>
    </row>
    <row r="7" spans="1:78" s="3" customFormat="1" x14ac:dyDescent="0.35">
      <c r="A7" s="3" t="s">
        <v>109</v>
      </c>
      <c r="B7" s="3" t="s">
        <v>200</v>
      </c>
      <c r="C7" s="3">
        <v>12</v>
      </c>
      <c r="D7" s="3" t="s">
        <v>84</v>
      </c>
      <c r="E7" s="3">
        <v>7.4166670000000003</v>
      </c>
      <c r="F7" s="3">
        <v>134.35</v>
      </c>
      <c r="G7" s="3">
        <v>1</v>
      </c>
      <c r="H7" s="3">
        <v>7830</v>
      </c>
      <c r="I7" s="3">
        <v>90</v>
      </c>
      <c r="J7" s="3">
        <v>8198.5</v>
      </c>
      <c r="K7" s="3">
        <v>8407</v>
      </c>
      <c r="L7" s="3">
        <v>7990</v>
      </c>
      <c r="M7" s="3" t="s">
        <v>110</v>
      </c>
      <c r="N7" s="3" t="s">
        <v>105</v>
      </c>
      <c r="O7" s="3" t="s">
        <v>111</v>
      </c>
      <c r="P7" s="3" t="s">
        <v>86</v>
      </c>
      <c r="Q7" s="3" t="s">
        <v>86</v>
      </c>
      <c r="R7" s="3" t="s">
        <v>86</v>
      </c>
      <c r="S7" s="3">
        <v>0</v>
      </c>
      <c r="T7" s="3" t="s">
        <v>88</v>
      </c>
      <c r="U7" s="3" t="s">
        <v>86</v>
      </c>
      <c r="V7" s="3" t="s">
        <v>86</v>
      </c>
      <c r="W7" s="3" t="s">
        <v>86</v>
      </c>
      <c r="X7" s="3" t="s">
        <v>86</v>
      </c>
      <c r="Y7" s="3">
        <v>0.01</v>
      </c>
      <c r="Z7" s="3" t="s">
        <v>86</v>
      </c>
      <c r="AA7" s="3" t="s">
        <v>86</v>
      </c>
      <c r="AB7" s="3" t="s">
        <v>86</v>
      </c>
      <c r="AC7" s="3">
        <v>0.5</v>
      </c>
      <c r="AD7" s="3">
        <v>0.01</v>
      </c>
      <c r="AE7" s="3" t="s">
        <v>89</v>
      </c>
      <c r="AF7" s="3">
        <v>0.1</v>
      </c>
      <c r="AG7" s="3" t="s">
        <v>86</v>
      </c>
      <c r="AH7" s="3" t="s">
        <v>86</v>
      </c>
      <c r="AI7" s="3" t="s">
        <v>86</v>
      </c>
      <c r="AJ7" s="3" t="s">
        <v>86</v>
      </c>
      <c r="AK7" s="3" t="s">
        <v>86</v>
      </c>
      <c r="AL7" s="3">
        <v>-15.1</v>
      </c>
      <c r="AM7" s="3" t="s">
        <v>90</v>
      </c>
      <c r="AN7" s="3">
        <v>0.51009802979427399</v>
      </c>
      <c r="AO7" s="3">
        <v>0.51009802979427399</v>
      </c>
      <c r="AP7" s="3">
        <v>-1.23103802334</v>
      </c>
      <c r="AQ7" s="3" t="s">
        <v>86</v>
      </c>
      <c r="AR7" s="3" t="s">
        <v>86</v>
      </c>
      <c r="AS7" s="3">
        <v>-0.734184688749</v>
      </c>
      <c r="AT7" s="3">
        <v>-0.534841602094</v>
      </c>
      <c r="AU7" s="3">
        <v>6.3555110705799996E-3</v>
      </c>
      <c r="AV7" s="3">
        <v>0.54755262423499995</v>
      </c>
      <c r="AW7" s="3">
        <v>0.61750523521900003</v>
      </c>
      <c r="AX7" s="3" t="s">
        <v>86</v>
      </c>
      <c r="AY7" s="3" t="s">
        <v>86</v>
      </c>
      <c r="AZ7" s="3">
        <v>0.95920691888800003</v>
      </c>
      <c r="BA7" s="4">
        <v>-1</v>
      </c>
      <c r="BB7" s="3">
        <v>1</v>
      </c>
      <c r="BC7" s="3" t="s">
        <v>201</v>
      </c>
      <c r="BD7" s="3" t="s">
        <v>112</v>
      </c>
      <c r="BE7" s="3" t="s">
        <v>92</v>
      </c>
      <c r="BF7" s="3" t="s">
        <v>86</v>
      </c>
      <c r="BG7" s="3" t="s">
        <v>86</v>
      </c>
      <c r="BH7" s="3">
        <v>0.05</v>
      </c>
      <c r="BI7" s="3">
        <v>0.05</v>
      </c>
      <c r="BJ7" s="3" t="s">
        <v>86</v>
      </c>
      <c r="BK7" s="3" t="s">
        <v>86</v>
      </c>
      <c r="BL7" s="3" t="s">
        <v>86</v>
      </c>
      <c r="BM7" s="3" t="s">
        <v>86</v>
      </c>
      <c r="BN7" s="3" t="s">
        <v>86</v>
      </c>
      <c r="BO7" s="3">
        <v>0.19500000000000001</v>
      </c>
      <c r="BP7" s="3" t="s">
        <v>86</v>
      </c>
      <c r="BQ7" s="3" t="s">
        <v>86</v>
      </c>
      <c r="BR7" s="3">
        <v>0.51497572758334931</v>
      </c>
      <c r="BS7" s="3">
        <v>0.51497572758334931</v>
      </c>
      <c r="BT7" s="3" t="s">
        <v>86</v>
      </c>
      <c r="BU7" s="3" t="s">
        <v>86</v>
      </c>
      <c r="BV7" s="3" t="s">
        <v>86</v>
      </c>
      <c r="BW7" s="3" t="s">
        <v>86</v>
      </c>
      <c r="BX7" s="3">
        <v>0</v>
      </c>
      <c r="BY7" s="3" t="s">
        <v>86</v>
      </c>
      <c r="BZ7" s="3" t="s">
        <v>113</v>
      </c>
    </row>
    <row r="8" spans="1:78" x14ac:dyDescent="0.35">
      <c r="A8" t="s">
        <v>122</v>
      </c>
      <c r="B8" t="s">
        <v>200</v>
      </c>
      <c r="C8" s="3">
        <v>12</v>
      </c>
      <c r="D8" t="s">
        <v>84</v>
      </c>
      <c r="E8">
        <v>7.4166670000000003</v>
      </c>
      <c r="F8">
        <v>134.35</v>
      </c>
      <c r="G8">
        <v>1</v>
      </c>
      <c r="H8">
        <v>2700</v>
      </c>
      <c r="I8">
        <v>60</v>
      </c>
      <c r="J8">
        <v>2343.5</v>
      </c>
      <c r="K8">
        <v>2592</v>
      </c>
      <c r="L8">
        <v>2095</v>
      </c>
      <c r="M8" t="s">
        <v>123</v>
      </c>
      <c r="N8" t="s">
        <v>116</v>
      </c>
      <c r="O8" t="s">
        <v>124</v>
      </c>
      <c r="P8" t="s">
        <v>86</v>
      </c>
      <c r="Q8" t="s">
        <v>86</v>
      </c>
      <c r="R8" t="s">
        <v>86</v>
      </c>
      <c r="S8">
        <v>1</v>
      </c>
      <c r="T8" t="s">
        <v>88</v>
      </c>
      <c r="U8" t="s">
        <v>86</v>
      </c>
      <c r="V8" t="s">
        <v>86</v>
      </c>
      <c r="W8" t="s">
        <v>86</v>
      </c>
      <c r="X8" t="s">
        <v>86</v>
      </c>
      <c r="Y8">
        <v>0.01</v>
      </c>
      <c r="Z8" t="s">
        <v>86</v>
      </c>
      <c r="AA8" t="s">
        <v>86</v>
      </c>
      <c r="AB8" t="s">
        <v>86</v>
      </c>
      <c r="AC8">
        <v>0.5</v>
      </c>
      <c r="AD8">
        <v>0.01</v>
      </c>
      <c r="AE8" t="s">
        <v>89</v>
      </c>
      <c r="AF8">
        <v>0.1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>
        <v>-5</v>
      </c>
      <c r="AM8" t="s">
        <v>90</v>
      </c>
      <c r="AN8">
        <v>0.51009802979427399</v>
      </c>
      <c r="AO8">
        <v>0.51009802979427399</v>
      </c>
      <c r="AP8">
        <v>-1.23103802334</v>
      </c>
      <c r="AQ8" t="s">
        <v>86</v>
      </c>
      <c r="AR8" t="s">
        <v>86</v>
      </c>
      <c r="AS8">
        <v>-0.734184688749</v>
      </c>
      <c r="AT8">
        <v>-0.534841602094</v>
      </c>
      <c r="AU8">
        <v>6.3555110705799996E-3</v>
      </c>
      <c r="AV8">
        <v>0.54755262423499995</v>
      </c>
      <c r="AW8">
        <v>0.61750523521900003</v>
      </c>
      <c r="AX8" t="s">
        <v>86</v>
      </c>
      <c r="AY8" t="s">
        <v>86</v>
      </c>
      <c r="AZ8">
        <v>0.95920691888800003</v>
      </c>
      <c r="BA8">
        <v>-1</v>
      </c>
      <c r="BB8">
        <v>1</v>
      </c>
      <c r="BC8" t="s">
        <v>201</v>
      </c>
      <c r="BD8" t="s">
        <v>119</v>
      </c>
      <c r="BE8" t="s">
        <v>92</v>
      </c>
      <c r="BF8" t="s">
        <v>86</v>
      </c>
      <c r="BG8" t="s">
        <v>86</v>
      </c>
      <c r="BH8">
        <v>0.05</v>
      </c>
      <c r="BI8">
        <v>0.05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s="3">
        <v>0.19500000000000001</v>
      </c>
      <c r="BP8" t="s">
        <v>86</v>
      </c>
      <c r="BQ8" t="s">
        <v>86</v>
      </c>
      <c r="BR8">
        <v>0.51497572758334931</v>
      </c>
      <c r="BS8">
        <v>0.51497572758334931</v>
      </c>
      <c r="BT8" t="s">
        <v>86</v>
      </c>
      <c r="BU8" t="s">
        <v>86</v>
      </c>
      <c r="BV8" t="s">
        <v>86</v>
      </c>
      <c r="BW8" t="s">
        <v>86</v>
      </c>
      <c r="BX8">
        <v>0</v>
      </c>
      <c r="BY8" t="s">
        <v>86</v>
      </c>
      <c r="BZ8" t="s">
        <v>125</v>
      </c>
    </row>
    <row r="9" spans="1:78" x14ac:dyDescent="0.35">
      <c r="A9" t="s">
        <v>126</v>
      </c>
      <c r="B9" t="s">
        <v>200</v>
      </c>
      <c r="C9" s="3">
        <v>12</v>
      </c>
      <c r="D9" t="s">
        <v>84</v>
      </c>
      <c r="E9">
        <v>7.4166670000000003</v>
      </c>
      <c r="F9">
        <v>134.35</v>
      </c>
      <c r="G9">
        <v>1</v>
      </c>
      <c r="H9">
        <v>4400</v>
      </c>
      <c r="I9">
        <v>110</v>
      </c>
      <c r="J9">
        <v>4468.5</v>
      </c>
      <c r="K9">
        <v>4800</v>
      </c>
      <c r="L9">
        <v>4137</v>
      </c>
      <c r="M9" t="s">
        <v>127</v>
      </c>
      <c r="N9" t="s">
        <v>124</v>
      </c>
      <c r="O9" t="s">
        <v>128</v>
      </c>
      <c r="P9" t="s">
        <v>86</v>
      </c>
      <c r="Q9" t="s">
        <v>86</v>
      </c>
      <c r="R9" t="s">
        <v>86</v>
      </c>
      <c r="S9">
        <v>1</v>
      </c>
      <c r="T9" t="s">
        <v>88</v>
      </c>
      <c r="U9" t="s">
        <v>86</v>
      </c>
      <c r="V9" t="s">
        <v>86</v>
      </c>
      <c r="W9" t="s">
        <v>86</v>
      </c>
      <c r="X9" t="s">
        <v>86</v>
      </c>
      <c r="Y9">
        <v>0.01</v>
      </c>
      <c r="Z9" t="s">
        <v>86</v>
      </c>
      <c r="AA9" t="s">
        <v>86</v>
      </c>
      <c r="AB9" t="s">
        <v>86</v>
      </c>
      <c r="AC9">
        <v>0.5</v>
      </c>
      <c r="AD9">
        <v>0.01</v>
      </c>
      <c r="AE9" t="s">
        <v>89</v>
      </c>
      <c r="AF9">
        <v>0.1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>
        <v>-9.3000000000000007</v>
      </c>
      <c r="AM9" t="s">
        <v>90</v>
      </c>
      <c r="AN9">
        <v>0.51009802979427399</v>
      </c>
      <c r="AO9">
        <v>0.51009802979427399</v>
      </c>
      <c r="AP9">
        <v>-1.23103802334</v>
      </c>
      <c r="AQ9" t="s">
        <v>86</v>
      </c>
      <c r="AR9" t="s">
        <v>86</v>
      </c>
      <c r="AS9">
        <v>-0.734184688749</v>
      </c>
      <c r="AT9">
        <v>-0.534841602094</v>
      </c>
      <c r="AU9">
        <v>6.3555110705799996E-3</v>
      </c>
      <c r="AV9">
        <v>0.54755262423499995</v>
      </c>
      <c r="AW9">
        <v>0.61750523521900003</v>
      </c>
      <c r="AX9" t="s">
        <v>86</v>
      </c>
      <c r="AY9" t="s">
        <v>86</v>
      </c>
      <c r="AZ9">
        <v>0.95920691888800003</v>
      </c>
      <c r="BA9">
        <v>-1</v>
      </c>
      <c r="BB9">
        <v>1</v>
      </c>
      <c r="BC9" t="s">
        <v>201</v>
      </c>
      <c r="BD9" t="s">
        <v>129</v>
      </c>
      <c r="BE9" t="s">
        <v>92</v>
      </c>
      <c r="BF9" t="s">
        <v>86</v>
      </c>
      <c r="BG9" t="s">
        <v>86</v>
      </c>
      <c r="BH9">
        <v>0.05</v>
      </c>
      <c r="BI9">
        <v>0.05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s="3">
        <v>0.19500000000000001</v>
      </c>
      <c r="BP9" t="s">
        <v>86</v>
      </c>
      <c r="BQ9" t="s">
        <v>86</v>
      </c>
      <c r="BR9">
        <v>0.51497572758334931</v>
      </c>
      <c r="BS9">
        <v>0.51497572758334931</v>
      </c>
      <c r="BT9" t="s">
        <v>86</v>
      </c>
      <c r="BU9" t="s">
        <v>86</v>
      </c>
      <c r="BV9" t="s">
        <v>86</v>
      </c>
      <c r="BW9" t="s">
        <v>86</v>
      </c>
      <c r="BX9">
        <v>0</v>
      </c>
      <c r="BY9" t="s">
        <v>86</v>
      </c>
      <c r="BZ9" t="s">
        <v>130</v>
      </c>
    </row>
    <row r="10" spans="1:78" x14ac:dyDescent="0.35">
      <c r="A10" t="s">
        <v>131</v>
      </c>
      <c r="B10" t="s">
        <v>200</v>
      </c>
      <c r="C10" s="3">
        <v>12</v>
      </c>
      <c r="D10" t="s">
        <v>84</v>
      </c>
      <c r="E10">
        <v>7.4166670000000003</v>
      </c>
      <c r="F10">
        <v>134.35</v>
      </c>
      <c r="G10">
        <v>1</v>
      </c>
      <c r="H10">
        <v>5580</v>
      </c>
      <c r="I10">
        <v>70</v>
      </c>
      <c r="J10">
        <v>5888.5</v>
      </c>
      <c r="K10">
        <v>6112</v>
      </c>
      <c r="L10">
        <v>5665</v>
      </c>
      <c r="M10" t="s">
        <v>128</v>
      </c>
      <c r="N10" t="s">
        <v>127</v>
      </c>
      <c r="O10" t="s">
        <v>132</v>
      </c>
      <c r="P10" t="s">
        <v>86</v>
      </c>
      <c r="Q10" t="s">
        <v>86</v>
      </c>
      <c r="R10" t="s">
        <v>86</v>
      </c>
      <c r="S10">
        <v>1</v>
      </c>
      <c r="T10" t="s">
        <v>88</v>
      </c>
      <c r="U10" t="s">
        <v>86</v>
      </c>
      <c r="V10" t="s">
        <v>86</v>
      </c>
      <c r="W10" t="s">
        <v>86</v>
      </c>
      <c r="X10" t="s">
        <v>86</v>
      </c>
      <c r="Y10">
        <v>0.01</v>
      </c>
      <c r="Z10" t="s">
        <v>86</v>
      </c>
      <c r="AA10" t="s">
        <v>86</v>
      </c>
      <c r="AB10" t="s">
        <v>86</v>
      </c>
      <c r="AC10">
        <v>0.5</v>
      </c>
      <c r="AD10">
        <v>0.01</v>
      </c>
      <c r="AE10" t="s">
        <v>89</v>
      </c>
      <c r="AF10">
        <v>0.1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>
        <v>-12.2</v>
      </c>
      <c r="AM10" t="s">
        <v>90</v>
      </c>
      <c r="AN10">
        <v>0.51009802979427399</v>
      </c>
      <c r="AO10">
        <v>0.51009802979427399</v>
      </c>
      <c r="AP10">
        <v>-1.23103802334</v>
      </c>
      <c r="AQ10" t="s">
        <v>86</v>
      </c>
      <c r="AR10" t="s">
        <v>86</v>
      </c>
      <c r="AS10">
        <v>-0.734184688749</v>
      </c>
      <c r="AT10">
        <v>-0.534841602094</v>
      </c>
      <c r="AU10">
        <v>6.3555110705799996E-3</v>
      </c>
      <c r="AV10">
        <v>0.54755262423499995</v>
      </c>
      <c r="AW10">
        <v>0.61750523521900003</v>
      </c>
      <c r="AX10" t="s">
        <v>86</v>
      </c>
      <c r="AY10" t="s">
        <v>86</v>
      </c>
      <c r="AZ10">
        <v>0.95920691888800003</v>
      </c>
      <c r="BA10">
        <v>-1</v>
      </c>
      <c r="BB10">
        <v>1</v>
      </c>
      <c r="BC10" t="s">
        <v>201</v>
      </c>
      <c r="BD10" t="s">
        <v>91</v>
      </c>
      <c r="BE10" t="s">
        <v>92</v>
      </c>
      <c r="BF10" t="s">
        <v>86</v>
      </c>
      <c r="BG10" t="s">
        <v>86</v>
      </c>
      <c r="BH10">
        <v>0.05</v>
      </c>
      <c r="BI10">
        <v>0.05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s="3">
        <v>0.19500000000000001</v>
      </c>
      <c r="BP10" t="s">
        <v>86</v>
      </c>
      <c r="BQ10" t="s">
        <v>86</v>
      </c>
      <c r="BR10">
        <v>0.51497572758334931</v>
      </c>
      <c r="BS10">
        <v>0.51497572758334931</v>
      </c>
      <c r="BT10" t="s">
        <v>86</v>
      </c>
      <c r="BU10" t="s">
        <v>86</v>
      </c>
      <c r="BV10" t="s">
        <v>86</v>
      </c>
      <c r="BW10" t="s">
        <v>86</v>
      </c>
      <c r="BX10">
        <v>0</v>
      </c>
      <c r="BY10" t="s">
        <v>86</v>
      </c>
      <c r="BZ10" t="s">
        <v>133</v>
      </c>
    </row>
    <row r="11" spans="1:78" x14ac:dyDescent="0.35">
      <c r="A11" t="s">
        <v>134</v>
      </c>
      <c r="B11" t="s">
        <v>200</v>
      </c>
      <c r="C11" s="3">
        <v>12</v>
      </c>
      <c r="D11" t="s">
        <v>84</v>
      </c>
      <c r="E11">
        <v>7.4166670000000003</v>
      </c>
      <c r="F11">
        <v>134.35</v>
      </c>
      <c r="G11">
        <v>1</v>
      </c>
      <c r="H11">
        <v>6870</v>
      </c>
      <c r="I11">
        <v>90</v>
      </c>
      <c r="J11">
        <v>7310.5</v>
      </c>
      <c r="K11">
        <v>7516</v>
      </c>
      <c r="L11">
        <v>7105</v>
      </c>
      <c r="M11" t="s">
        <v>132</v>
      </c>
      <c r="N11" t="s">
        <v>132</v>
      </c>
      <c r="O11" t="s">
        <v>135</v>
      </c>
      <c r="P11" t="s">
        <v>86</v>
      </c>
      <c r="Q11" t="s">
        <v>86</v>
      </c>
      <c r="R11" t="s">
        <v>86</v>
      </c>
      <c r="S11">
        <v>0</v>
      </c>
      <c r="T11" t="s">
        <v>88</v>
      </c>
      <c r="U11" t="s">
        <v>86</v>
      </c>
      <c r="V11" t="s">
        <v>86</v>
      </c>
      <c r="W11" t="s">
        <v>86</v>
      </c>
      <c r="X11" t="s">
        <v>86</v>
      </c>
      <c r="Y11">
        <v>0.01</v>
      </c>
      <c r="Z11" t="s">
        <v>86</v>
      </c>
      <c r="AA11" t="s">
        <v>86</v>
      </c>
      <c r="AB11" t="s">
        <v>86</v>
      </c>
      <c r="AC11">
        <v>0.5</v>
      </c>
      <c r="AD11">
        <v>0.01</v>
      </c>
      <c r="AE11" t="s">
        <v>89</v>
      </c>
      <c r="AF11">
        <v>0.1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>
        <v>-15.3</v>
      </c>
      <c r="AM11" t="s">
        <v>90</v>
      </c>
      <c r="AN11">
        <v>0.51009802979427399</v>
      </c>
      <c r="AO11">
        <v>0.51009802979427399</v>
      </c>
      <c r="AP11">
        <v>-1.23103802334</v>
      </c>
      <c r="AQ11" t="s">
        <v>86</v>
      </c>
      <c r="AR11" t="s">
        <v>86</v>
      </c>
      <c r="AS11">
        <v>-0.734184688749</v>
      </c>
      <c r="AT11">
        <v>-0.534841602094</v>
      </c>
      <c r="AU11">
        <v>6.3555110705799996E-3</v>
      </c>
      <c r="AV11">
        <v>0.54755262423499995</v>
      </c>
      <c r="AW11">
        <v>0.61750523521900003</v>
      </c>
      <c r="AX11" t="s">
        <v>86</v>
      </c>
      <c r="AY11" t="s">
        <v>86</v>
      </c>
      <c r="AZ11">
        <v>0.95920691888800003</v>
      </c>
      <c r="BA11">
        <v>-1</v>
      </c>
      <c r="BB11">
        <v>1</v>
      </c>
      <c r="BC11" t="s">
        <v>201</v>
      </c>
      <c r="BD11" t="s">
        <v>91</v>
      </c>
      <c r="BE11" t="s">
        <v>92</v>
      </c>
      <c r="BF11" t="s">
        <v>86</v>
      </c>
      <c r="BG11" t="s">
        <v>86</v>
      </c>
      <c r="BH11">
        <v>0.05</v>
      </c>
      <c r="BI11">
        <v>0.05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s="3">
        <v>0.19500000000000001</v>
      </c>
      <c r="BP11" t="s">
        <v>86</v>
      </c>
      <c r="BQ11" t="s">
        <v>86</v>
      </c>
      <c r="BR11">
        <v>0.51497572758334931</v>
      </c>
      <c r="BS11">
        <v>0.51497572758334931</v>
      </c>
      <c r="BT11" t="s">
        <v>86</v>
      </c>
      <c r="BU11" t="s">
        <v>86</v>
      </c>
      <c r="BV11" t="s">
        <v>86</v>
      </c>
      <c r="BW11" t="s">
        <v>86</v>
      </c>
      <c r="BX11">
        <v>0</v>
      </c>
      <c r="BY11" t="s">
        <v>86</v>
      </c>
      <c r="BZ11" t="s">
        <v>136</v>
      </c>
    </row>
    <row r="12" spans="1:78" x14ac:dyDescent="0.35">
      <c r="A12" t="s">
        <v>144</v>
      </c>
      <c r="B12" t="s">
        <v>200</v>
      </c>
      <c r="C12" s="3">
        <v>12</v>
      </c>
      <c r="D12" t="s">
        <v>138</v>
      </c>
      <c r="E12">
        <v>7.3666669999999996</v>
      </c>
      <c r="F12">
        <v>134.38333299999999</v>
      </c>
      <c r="G12">
        <v>1</v>
      </c>
      <c r="H12">
        <v>4440</v>
      </c>
      <c r="I12">
        <v>70</v>
      </c>
      <c r="J12">
        <v>4534.5</v>
      </c>
      <c r="K12">
        <v>4787</v>
      </c>
      <c r="L12">
        <v>4282</v>
      </c>
      <c r="M12" t="s">
        <v>139</v>
      </c>
      <c r="N12" t="s">
        <v>139</v>
      </c>
      <c r="O12" t="s">
        <v>139</v>
      </c>
      <c r="P12" t="s">
        <v>86</v>
      </c>
      <c r="Q12" t="s">
        <v>86</v>
      </c>
      <c r="R12" t="s">
        <v>86</v>
      </c>
      <c r="S12">
        <v>1</v>
      </c>
      <c r="T12" t="s">
        <v>88</v>
      </c>
      <c r="U12" t="s">
        <v>86</v>
      </c>
      <c r="V12" t="s">
        <v>86</v>
      </c>
      <c r="W12" t="s">
        <v>86</v>
      </c>
      <c r="X12" t="s">
        <v>86</v>
      </c>
      <c r="Y12">
        <v>0.01</v>
      </c>
      <c r="Z12" t="s">
        <v>86</v>
      </c>
      <c r="AA12" t="s">
        <v>86</v>
      </c>
      <c r="AB12" t="s">
        <v>86</v>
      </c>
      <c r="AC12">
        <v>0.5</v>
      </c>
      <c r="AD12">
        <v>0.01</v>
      </c>
      <c r="AE12" t="s">
        <v>89</v>
      </c>
      <c r="AF12">
        <v>0.1</v>
      </c>
      <c r="AG12" t="s">
        <v>86</v>
      </c>
      <c r="AH12" t="s">
        <v>86</v>
      </c>
      <c r="AI12" t="s">
        <v>86</v>
      </c>
      <c r="AJ12" t="s">
        <v>86</v>
      </c>
      <c r="AK12" t="s">
        <v>86</v>
      </c>
      <c r="AL12">
        <v>-5.9</v>
      </c>
      <c r="AM12" t="s">
        <v>90</v>
      </c>
      <c r="AN12">
        <v>0.51009802979427399</v>
      </c>
      <c r="AO12">
        <v>0.51009802979427399</v>
      </c>
      <c r="AP12">
        <v>-1.2289539193900001</v>
      </c>
      <c r="AQ12" t="s">
        <v>86</v>
      </c>
      <c r="AR12" t="s">
        <v>86</v>
      </c>
      <c r="AS12">
        <v>-0.73280508913499998</v>
      </c>
      <c r="AT12">
        <v>-0.53316119108799997</v>
      </c>
      <c r="AU12">
        <v>6.4188074642599997E-3</v>
      </c>
      <c r="AV12">
        <v>0.54599880601600004</v>
      </c>
      <c r="AW12">
        <v>0.61597620579900003</v>
      </c>
      <c r="AX12" t="s">
        <v>86</v>
      </c>
      <c r="AY12" t="s">
        <v>86</v>
      </c>
      <c r="AZ12">
        <v>0.95642121870999997</v>
      </c>
      <c r="BA12">
        <v>-1</v>
      </c>
      <c r="BB12">
        <v>1</v>
      </c>
      <c r="BC12" t="s">
        <v>201</v>
      </c>
      <c r="BD12" t="s">
        <v>119</v>
      </c>
      <c r="BE12" t="s">
        <v>92</v>
      </c>
      <c r="BF12" t="s">
        <v>86</v>
      </c>
      <c r="BG12" t="s">
        <v>86</v>
      </c>
      <c r="BH12">
        <v>0.05</v>
      </c>
      <c r="BI12">
        <v>0.05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s="3">
        <v>0.19500000000000001</v>
      </c>
      <c r="BP12" t="s">
        <v>86</v>
      </c>
      <c r="BQ12" t="s">
        <v>86</v>
      </c>
      <c r="BR12">
        <v>0.51497572758334931</v>
      </c>
      <c r="BS12">
        <v>0.51497572758334931</v>
      </c>
      <c r="BT12" t="s">
        <v>86</v>
      </c>
      <c r="BU12" t="s">
        <v>86</v>
      </c>
      <c r="BV12" t="s">
        <v>86</v>
      </c>
      <c r="BW12" t="s">
        <v>86</v>
      </c>
      <c r="BX12">
        <v>0</v>
      </c>
      <c r="BY12" t="s">
        <v>86</v>
      </c>
      <c r="BZ12" t="s">
        <v>145</v>
      </c>
    </row>
    <row r="13" spans="1:78" x14ac:dyDescent="0.35">
      <c r="A13" t="s">
        <v>146</v>
      </c>
      <c r="B13" t="s">
        <v>200</v>
      </c>
      <c r="C13" s="3">
        <v>12</v>
      </c>
      <c r="D13" t="s">
        <v>138</v>
      </c>
      <c r="E13">
        <v>7.3666669999999996</v>
      </c>
      <c r="F13">
        <v>134.38333299999999</v>
      </c>
      <c r="G13">
        <v>1</v>
      </c>
      <c r="H13">
        <v>4970</v>
      </c>
      <c r="I13">
        <v>90</v>
      </c>
      <c r="J13">
        <v>5176</v>
      </c>
      <c r="K13">
        <v>5459</v>
      </c>
      <c r="L13">
        <v>4893</v>
      </c>
      <c r="M13" t="s">
        <v>147</v>
      </c>
      <c r="N13" t="s">
        <v>139</v>
      </c>
      <c r="O13" t="s">
        <v>148</v>
      </c>
      <c r="P13" t="s">
        <v>86</v>
      </c>
      <c r="Q13" t="s">
        <v>86</v>
      </c>
      <c r="R13" t="s">
        <v>86</v>
      </c>
      <c r="S13">
        <v>1</v>
      </c>
      <c r="T13" t="s">
        <v>88</v>
      </c>
      <c r="U13" t="s">
        <v>86</v>
      </c>
      <c r="V13" t="s">
        <v>86</v>
      </c>
      <c r="W13" t="s">
        <v>86</v>
      </c>
      <c r="X13" t="s">
        <v>86</v>
      </c>
      <c r="Y13">
        <v>0.01</v>
      </c>
      <c r="Z13" t="s">
        <v>86</v>
      </c>
      <c r="AA13" t="s">
        <v>86</v>
      </c>
      <c r="AB13" t="s">
        <v>86</v>
      </c>
      <c r="AC13">
        <v>0.5</v>
      </c>
      <c r="AD13">
        <v>0.01</v>
      </c>
      <c r="AE13" t="s">
        <v>89</v>
      </c>
      <c r="AF13">
        <v>0.1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>
        <v>-9.6</v>
      </c>
      <c r="AM13" t="s">
        <v>90</v>
      </c>
      <c r="AN13">
        <v>0.51009802979427399</v>
      </c>
      <c r="AO13">
        <v>0.51009802979427399</v>
      </c>
      <c r="AP13">
        <v>-1.2289539193900001</v>
      </c>
      <c r="AQ13" t="s">
        <v>86</v>
      </c>
      <c r="AR13" t="s">
        <v>86</v>
      </c>
      <c r="AS13">
        <v>-0.73280508913499998</v>
      </c>
      <c r="AT13">
        <v>-0.53316119108799997</v>
      </c>
      <c r="AU13">
        <v>6.4188074642599997E-3</v>
      </c>
      <c r="AV13">
        <v>0.54599880601600004</v>
      </c>
      <c r="AW13">
        <v>0.61597620579900003</v>
      </c>
      <c r="AX13" t="s">
        <v>86</v>
      </c>
      <c r="AY13" t="s">
        <v>86</v>
      </c>
      <c r="AZ13">
        <v>0.95642121870999997</v>
      </c>
      <c r="BA13">
        <v>-1</v>
      </c>
      <c r="BB13">
        <v>1</v>
      </c>
      <c r="BC13" t="s">
        <v>201</v>
      </c>
      <c r="BD13" t="s">
        <v>119</v>
      </c>
      <c r="BE13" t="s">
        <v>92</v>
      </c>
      <c r="BF13" t="s">
        <v>86</v>
      </c>
      <c r="BG13" t="s">
        <v>86</v>
      </c>
      <c r="BH13">
        <v>0.05</v>
      </c>
      <c r="BI13">
        <v>0.05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s="3">
        <v>0.19500000000000001</v>
      </c>
      <c r="BP13" t="s">
        <v>86</v>
      </c>
      <c r="BQ13" t="s">
        <v>86</v>
      </c>
      <c r="BR13">
        <v>0.51497572758334931</v>
      </c>
      <c r="BS13">
        <v>0.51497572758334931</v>
      </c>
      <c r="BT13" t="s">
        <v>86</v>
      </c>
      <c r="BU13" t="s">
        <v>86</v>
      </c>
      <c r="BV13" t="s">
        <v>86</v>
      </c>
      <c r="BW13" t="s">
        <v>86</v>
      </c>
      <c r="BX13">
        <v>0</v>
      </c>
      <c r="BY13" t="s">
        <v>86</v>
      </c>
      <c r="BZ13" t="s">
        <v>149</v>
      </c>
    </row>
    <row r="14" spans="1:78" x14ac:dyDescent="0.35">
      <c r="A14" t="s">
        <v>150</v>
      </c>
      <c r="B14" t="s">
        <v>200</v>
      </c>
      <c r="C14" s="3">
        <v>12</v>
      </c>
      <c r="D14" t="s">
        <v>138</v>
      </c>
      <c r="E14">
        <v>7.3666669999999996</v>
      </c>
      <c r="F14">
        <v>134.38333299999999</v>
      </c>
      <c r="G14">
        <v>1</v>
      </c>
      <c r="H14">
        <v>5610</v>
      </c>
      <c r="I14">
        <v>80</v>
      </c>
      <c r="J14">
        <v>5934.5</v>
      </c>
      <c r="K14">
        <v>6169</v>
      </c>
      <c r="L14">
        <v>5700</v>
      </c>
      <c r="M14" t="s">
        <v>151</v>
      </c>
      <c r="N14" t="s">
        <v>148</v>
      </c>
      <c r="O14" t="s">
        <v>151</v>
      </c>
      <c r="P14" t="s">
        <v>86</v>
      </c>
      <c r="Q14" t="s">
        <v>86</v>
      </c>
      <c r="R14" t="s">
        <v>86</v>
      </c>
      <c r="S14">
        <v>1</v>
      </c>
      <c r="T14" t="s">
        <v>88</v>
      </c>
      <c r="U14" t="s">
        <v>86</v>
      </c>
      <c r="V14" t="s">
        <v>86</v>
      </c>
      <c r="W14" t="s">
        <v>86</v>
      </c>
      <c r="X14" t="s">
        <v>86</v>
      </c>
      <c r="Y14">
        <v>0.01</v>
      </c>
      <c r="Z14" t="s">
        <v>86</v>
      </c>
      <c r="AA14" t="s">
        <v>86</v>
      </c>
      <c r="AB14" t="s">
        <v>86</v>
      </c>
      <c r="AC14">
        <v>0.5</v>
      </c>
      <c r="AD14">
        <v>0.01</v>
      </c>
      <c r="AE14" t="s">
        <v>89</v>
      </c>
      <c r="AF14">
        <v>0.1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>
        <v>-13.8</v>
      </c>
      <c r="AM14" t="s">
        <v>90</v>
      </c>
      <c r="AN14">
        <v>0.51009802979427399</v>
      </c>
      <c r="AO14">
        <v>0.51009802979427399</v>
      </c>
      <c r="AP14">
        <v>-1.2289539193900001</v>
      </c>
      <c r="AQ14" t="s">
        <v>86</v>
      </c>
      <c r="AR14" t="s">
        <v>86</v>
      </c>
      <c r="AS14">
        <v>-0.73280508913499998</v>
      </c>
      <c r="AT14">
        <v>-0.53316119108799997</v>
      </c>
      <c r="AU14">
        <v>6.4188074642599997E-3</v>
      </c>
      <c r="AV14">
        <v>0.54599880601600004</v>
      </c>
      <c r="AW14">
        <v>0.61597620579900003</v>
      </c>
      <c r="AX14" t="s">
        <v>86</v>
      </c>
      <c r="AY14" t="s">
        <v>86</v>
      </c>
      <c r="AZ14">
        <v>0.95642121870999997</v>
      </c>
      <c r="BA14">
        <v>-1</v>
      </c>
      <c r="BB14">
        <v>1</v>
      </c>
      <c r="BC14" t="s">
        <v>201</v>
      </c>
      <c r="BD14" t="s">
        <v>152</v>
      </c>
      <c r="BE14" t="s">
        <v>92</v>
      </c>
      <c r="BF14" t="s">
        <v>86</v>
      </c>
      <c r="BG14" t="s">
        <v>86</v>
      </c>
      <c r="BH14">
        <v>0.05</v>
      </c>
      <c r="BI14">
        <v>0.05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s="3">
        <v>0.19500000000000001</v>
      </c>
      <c r="BP14" t="s">
        <v>86</v>
      </c>
      <c r="BQ14" t="s">
        <v>86</v>
      </c>
      <c r="BR14">
        <v>0.51497572758334931</v>
      </c>
      <c r="BS14">
        <v>0.51497572758334931</v>
      </c>
      <c r="BT14" t="s">
        <v>86</v>
      </c>
      <c r="BU14" t="s">
        <v>86</v>
      </c>
      <c r="BV14" t="s">
        <v>86</v>
      </c>
      <c r="BW14" t="s">
        <v>86</v>
      </c>
      <c r="BX14">
        <v>0</v>
      </c>
      <c r="BY14" t="s">
        <v>86</v>
      </c>
      <c r="BZ14" t="s">
        <v>153</v>
      </c>
    </row>
    <row r="15" spans="1:78" x14ac:dyDescent="0.35">
      <c r="A15" t="s">
        <v>154</v>
      </c>
      <c r="B15" t="s">
        <v>200</v>
      </c>
      <c r="C15" s="3">
        <v>12</v>
      </c>
      <c r="D15" t="s">
        <v>138</v>
      </c>
      <c r="E15">
        <v>7.3666669999999996</v>
      </c>
      <c r="F15">
        <v>134.38333299999999</v>
      </c>
      <c r="G15">
        <v>1</v>
      </c>
      <c r="H15">
        <v>6390</v>
      </c>
      <c r="I15">
        <v>80</v>
      </c>
      <c r="J15">
        <v>6774.5</v>
      </c>
      <c r="K15">
        <v>7020</v>
      </c>
      <c r="L15">
        <v>6529</v>
      </c>
      <c r="M15" t="s">
        <v>151</v>
      </c>
      <c r="N15" t="s">
        <v>151</v>
      </c>
      <c r="O15" t="s">
        <v>155</v>
      </c>
      <c r="P15" t="s">
        <v>86</v>
      </c>
      <c r="Q15" t="s">
        <v>86</v>
      </c>
      <c r="R15" t="s">
        <v>86</v>
      </c>
      <c r="S15">
        <v>1</v>
      </c>
      <c r="T15" t="s">
        <v>88</v>
      </c>
      <c r="U15" t="s">
        <v>86</v>
      </c>
      <c r="V15" t="s">
        <v>86</v>
      </c>
      <c r="W15" t="s">
        <v>86</v>
      </c>
      <c r="X15" t="s">
        <v>86</v>
      </c>
      <c r="Y15">
        <v>0.01</v>
      </c>
      <c r="Z15" t="s">
        <v>86</v>
      </c>
      <c r="AA15" t="s">
        <v>86</v>
      </c>
      <c r="AB15" t="s">
        <v>86</v>
      </c>
      <c r="AC15">
        <v>0.5</v>
      </c>
      <c r="AD15">
        <v>0.01</v>
      </c>
      <c r="AE15" t="s">
        <v>89</v>
      </c>
      <c r="AF15">
        <v>0.1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>
        <v>-17.600000000000001</v>
      </c>
      <c r="AM15" t="s">
        <v>90</v>
      </c>
      <c r="AN15">
        <v>0.51009802979427399</v>
      </c>
      <c r="AO15">
        <v>0.51009802979427399</v>
      </c>
      <c r="AP15">
        <v>-1.2289539193900001</v>
      </c>
      <c r="AQ15" t="s">
        <v>86</v>
      </c>
      <c r="AR15" t="s">
        <v>86</v>
      </c>
      <c r="AS15">
        <v>-0.73280508913499998</v>
      </c>
      <c r="AT15">
        <v>-0.53316119108799997</v>
      </c>
      <c r="AU15">
        <v>6.4188074642599997E-3</v>
      </c>
      <c r="AV15">
        <v>0.54599880601600004</v>
      </c>
      <c r="AW15">
        <v>0.61597620579900003</v>
      </c>
      <c r="AX15" t="s">
        <v>86</v>
      </c>
      <c r="AY15" t="s">
        <v>86</v>
      </c>
      <c r="AZ15">
        <v>0.95642121870999997</v>
      </c>
      <c r="BA15">
        <v>-1</v>
      </c>
      <c r="BB15">
        <v>1</v>
      </c>
      <c r="BC15" t="s">
        <v>201</v>
      </c>
      <c r="BD15" t="s">
        <v>119</v>
      </c>
      <c r="BE15" t="s">
        <v>92</v>
      </c>
      <c r="BF15" t="s">
        <v>86</v>
      </c>
      <c r="BG15" t="s">
        <v>86</v>
      </c>
      <c r="BH15">
        <v>0.05</v>
      </c>
      <c r="BI15">
        <v>0.05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s="3">
        <v>0.19500000000000001</v>
      </c>
      <c r="BP15" t="s">
        <v>86</v>
      </c>
      <c r="BQ15" t="s">
        <v>86</v>
      </c>
      <c r="BR15">
        <v>0.51497572758334931</v>
      </c>
      <c r="BS15">
        <v>0.51497572758334931</v>
      </c>
      <c r="BT15" t="s">
        <v>86</v>
      </c>
      <c r="BU15" t="s">
        <v>86</v>
      </c>
      <c r="BV15" t="s">
        <v>86</v>
      </c>
      <c r="BW15" t="s">
        <v>86</v>
      </c>
      <c r="BX15">
        <v>0</v>
      </c>
      <c r="BY15" t="s">
        <v>86</v>
      </c>
      <c r="BZ15" t="s">
        <v>156</v>
      </c>
    </row>
    <row r="16" spans="1:78" x14ac:dyDescent="0.35">
      <c r="A16" t="s">
        <v>157</v>
      </c>
      <c r="B16" t="s">
        <v>200</v>
      </c>
      <c r="C16" s="3">
        <v>12</v>
      </c>
      <c r="D16" t="s">
        <v>138</v>
      </c>
      <c r="E16">
        <v>7.3666669999999996</v>
      </c>
      <c r="F16">
        <v>134.38333299999999</v>
      </c>
      <c r="G16">
        <v>1</v>
      </c>
      <c r="H16">
        <v>7380</v>
      </c>
      <c r="I16">
        <v>80</v>
      </c>
      <c r="J16">
        <v>7765.5</v>
      </c>
      <c r="K16">
        <v>7946</v>
      </c>
      <c r="L16">
        <v>7585</v>
      </c>
      <c r="M16" t="s">
        <v>158</v>
      </c>
      <c r="N16" t="s">
        <v>155</v>
      </c>
      <c r="O16" t="s">
        <v>159</v>
      </c>
      <c r="P16" t="s">
        <v>86</v>
      </c>
      <c r="Q16" t="s">
        <v>86</v>
      </c>
      <c r="R16" t="s">
        <v>86</v>
      </c>
      <c r="S16">
        <v>1</v>
      </c>
      <c r="T16" t="s">
        <v>88</v>
      </c>
      <c r="U16" t="s">
        <v>86</v>
      </c>
      <c r="V16" t="s">
        <v>86</v>
      </c>
      <c r="W16" t="s">
        <v>86</v>
      </c>
      <c r="X16" t="s">
        <v>86</v>
      </c>
      <c r="Y16">
        <v>0.01</v>
      </c>
      <c r="Z16" t="s">
        <v>86</v>
      </c>
      <c r="AA16" t="s">
        <v>86</v>
      </c>
      <c r="AB16" t="s">
        <v>86</v>
      </c>
      <c r="AC16">
        <v>0.5</v>
      </c>
      <c r="AD16">
        <v>0.01</v>
      </c>
      <c r="AE16" t="s">
        <v>89</v>
      </c>
      <c r="AF16">
        <v>0.1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>
        <v>-22.6</v>
      </c>
      <c r="AM16" t="s">
        <v>90</v>
      </c>
      <c r="AN16">
        <v>0.51009802979427399</v>
      </c>
      <c r="AO16">
        <v>0.51009802979427399</v>
      </c>
      <c r="AP16">
        <v>-1.2289539193900001</v>
      </c>
      <c r="AQ16" t="s">
        <v>86</v>
      </c>
      <c r="AR16" t="s">
        <v>86</v>
      </c>
      <c r="AS16">
        <v>-0.73280508913499998</v>
      </c>
      <c r="AT16">
        <v>-0.53316119108799997</v>
      </c>
      <c r="AU16">
        <v>6.4188074642599997E-3</v>
      </c>
      <c r="AV16">
        <v>0.54599880601600004</v>
      </c>
      <c r="AW16">
        <v>0.61597620579900003</v>
      </c>
      <c r="AX16" t="s">
        <v>86</v>
      </c>
      <c r="AY16" t="s">
        <v>86</v>
      </c>
      <c r="AZ16">
        <v>0.95642121870999997</v>
      </c>
      <c r="BA16">
        <v>-1</v>
      </c>
      <c r="BB16">
        <v>1</v>
      </c>
      <c r="BC16" t="s">
        <v>201</v>
      </c>
      <c r="BD16" t="s">
        <v>91</v>
      </c>
      <c r="BE16" t="s">
        <v>92</v>
      </c>
      <c r="BF16" t="s">
        <v>86</v>
      </c>
      <c r="BG16" t="s">
        <v>86</v>
      </c>
      <c r="BH16">
        <v>0.05</v>
      </c>
      <c r="BI16">
        <v>0.05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s="3">
        <v>0.19500000000000001</v>
      </c>
      <c r="BP16" t="s">
        <v>86</v>
      </c>
      <c r="BQ16" t="s">
        <v>86</v>
      </c>
      <c r="BR16">
        <v>0.51497572758334931</v>
      </c>
      <c r="BS16">
        <v>0.51497572758334931</v>
      </c>
      <c r="BT16" t="s">
        <v>86</v>
      </c>
      <c r="BU16" t="s">
        <v>86</v>
      </c>
      <c r="BV16" t="s">
        <v>86</v>
      </c>
      <c r="BW16" t="s">
        <v>86</v>
      </c>
      <c r="BX16">
        <v>0</v>
      </c>
      <c r="BY16" t="s">
        <v>86</v>
      </c>
      <c r="BZ16" t="s">
        <v>160</v>
      </c>
    </row>
    <row r="17" spans="1:78" x14ac:dyDescent="0.35">
      <c r="A17" t="s">
        <v>161</v>
      </c>
      <c r="B17" t="s">
        <v>200</v>
      </c>
      <c r="C17" s="3">
        <v>12</v>
      </c>
      <c r="D17" t="s">
        <v>138</v>
      </c>
      <c r="E17">
        <v>7.3666669999999996</v>
      </c>
      <c r="F17">
        <v>134.38333299999999</v>
      </c>
      <c r="G17">
        <v>1</v>
      </c>
      <c r="H17">
        <v>7530</v>
      </c>
      <c r="I17">
        <v>80</v>
      </c>
      <c r="J17">
        <v>7918</v>
      </c>
      <c r="K17">
        <v>8127</v>
      </c>
      <c r="L17">
        <v>7709</v>
      </c>
      <c r="M17" t="s">
        <v>162</v>
      </c>
      <c r="N17" t="s">
        <v>163</v>
      </c>
      <c r="O17" t="s">
        <v>111</v>
      </c>
      <c r="P17" t="s">
        <v>86</v>
      </c>
      <c r="Q17" t="s">
        <v>86</v>
      </c>
      <c r="R17" t="s">
        <v>86</v>
      </c>
      <c r="S17">
        <v>0</v>
      </c>
      <c r="T17" t="s">
        <v>88</v>
      </c>
      <c r="U17" t="s">
        <v>86</v>
      </c>
      <c r="V17" t="s">
        <v>86</v>
      </c>
      <c r="W17" t="s">
        <v>86</v>
      </c>
      <c r="X17" t="s">
        <v>86</v>
      </c>
      <c r="Y17">
        <v>0.01</v>
      </c>
      <c r="Z17" t="s">
        <v>86</v>
      </c>
      <c r="AA17" t="s">
        <v>86</v>
      </c>
      <c r="AB17" t="s">
        <v>86</v>
      </c>
      <c r="AC17">
        <v>0.5</v>
      </c>
      <c r="AD17">
        <v>0.01</v>
      </c>
      <c r="AE17" t="s">
        <v>89</v>
      </c>
      <c r="AF17">
        <v>0.1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>
        <v>-24.6</v>
      </c>
      <c r="AM17" t="s">
        <v>90</v>
      </c>
      <c r="AN17">
        <v>0.51009802979427399</v>
      </c>
      <c r="AO17">
        <v>0.51009802979427399</v>
      </c>
      <c r="AP17">
        <v>-1.2289539193900001</v>
      </c>
      <c r="AQ17" t="s">
        <v>86</v>
      </c>
      <c r="AR17" t="s">
        <v>86</v>
      </c>
      <c r="AS17">
        <v>-0.73280508913499998</v>
      </c>
      <c r="AT17">
        <v>-0.53316119108799997</v>
      </c>
      <c r="AU17">
        <v>6.4188074642599997E-3</v>
      </c>
      <c r="AV17">
        <v>0.54599880601600004</v>
      </c>
      <c r="AW17">
        <v>0.61597620579900003</v>
      </c>
      <c r="AX17" t="s">
        <v>86</v>
      </c>
      <c r="AY17" t="s">
        <v>86</v>
      </c>
      <c r="AZ17">
        <v>0.95642121870999997</v>
      </c>
      <c r="BA17">
        <v>-1</v>
      </c>
      <c r="BB17">
        <v>1</v>
      </c>
      <c r="BC17" t="s">
        <v>201</v>
      </c>
      <c r="BD17" t="s">
        <v>119</v>
      </c>
      <c r="BE17" t="s">
        <v>92</v>
      </c>
      <c r="BF17" t="s">
        <v>86</v>
      </c>
      <c r="BG17" t="s">
        <v>86</v>
      </c>
      <c r="BH17">
        <v>0.05</v>
      </c>
      <c r="BI17">
        <v>0.05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s="3">
        <v>0.19500000000000001</v>
      </c>
      <c r="BP17" t="s">
        <v>86</v>
      </c>
      <c r="BQ17" t="s">
        <v>86</v>
      </c>
      <c r="BR17">
        <v>0.51497572758334931</v>
      </c>
      <c r="BS17">
        <v>0.51497572758334931</v>
      </c>
      <c r="BT17" t="s">
        <v>86</v>
      </c>
      <c r="BU17" t="s">
        <v>86</v>
      </c>
      <c r="BV17" t="s">
        <v>86</v>
      </c>
      <c r="BW17" t="s">
        <v>86</v>
      </c>
      <c r="BX17">
        <v>0</v>
      </c>
      <c r="BY17" t="s">
        <v>86</v>
      </c>
      <c r="BZ17" t="s">
        <v>164</v>
      </c>
    </row>
    <row r="18" spans="1:78" x14ac:dyDescent="0.35">
      <c r="A18" t="s">
        <v>165</v>
      </c>
      <c r="B18" t="s">
        <v>200</v>
      </c>
      <c r="C18" s="3">
        <v>12</v>
      </c>
      <c r="D18" t="s">
        <v>84</v>
      </c>
      <c r="E18">
        <v>7.3666669999999996</v>
      </c>
      <c r="F18">
        <v>134.38333299999999</v>
      </c>
      <c r="G18">
        <v>1</v>
      </c>
      <c r="H18">
        <v>5600</v>
      </c>
      <c r="I18">
        <v>110</v>
      </c>
      <c r="J18">
        <v>5912</v>
      </c>
      <c r="K18">
        <v>6189</v>
      </c>
      <c r="L18">
        <v>5635</v>
      </c>
      <c r="M18" t="s">
        <v>166</v>
      </c>
      <c r="N18" t="s">
        <v>167</v>
      </c>
      <c r="O18" t="s">
        <v>168</v>
      </c>
      <c r="P18" t="s">
        <v>86</v>
      </c>
      <c r="Q18" t="s">
        <v>86</v>
      </c>
      <c r="R18" t="s">
        <v>86</v>
      </c>
      <c r="S18" t="s">
        <v>86</v>
      </c>
      <c r="T18" t="s">
        <v>88</v>
      </c>
      <c r="U18" t="s">
        <v>86</v>
      </c>
      <c r="V18" t="s">
        <v>86</v>
      </c>
      <c r="W18" t="s">
        <v>86</v>
      </c>
      <c r="X18" t="s">
        <v>86</v>
      </c>
      <c r="Y18">
        <v>0.01</v>
      </c>
      <c r="Z18" t="s">
        <v>86</v>
      </c>
      <c r="AA18" t="s">
        <v>86</v>
      </c>
      <c r="AB18" t="s">
        <v>86</v>
      </c>
      <c r="AC18">
        <v>0.5</v>
      </c>
      <c r="AD18">
        <v>0.01</v>
      </c>
      <c r="AE18" t="s">
        <v>89</v>
      </c>
      <c r="AF18">
        <v>0.1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>
        <v>-3.8</v>
      </c>
      <c r="AM18" t="s">
        <v>90</v>
      </c>
      <c r="AN18">
        <v>0.51009802979427399</v>
      </c>
      <c r="AO18">
        <v>0.51009802979427399</v>
      </c>
      <c r="AP18">
        <v>-1.2289539193900001</v>
      </c>
      <c r="AQ18" t="s">
        <v>86</v>
      </c>
      <c r="AR18" t="s">
        <v>86</v>
      </c>
      <c r="AS18">
        <v>-0.73280508913499998</v>
      </c>
      <c r="AT18">
        <v>-0.53316119108799997</v>
      </c>
      <c r="AU18">
        <v>6.4188074642599997E-3</v>
      </c>
      <c r="AV18">
        <v>0.54599880601600004</v>
      </c>
      <c r="AW18">
        <v>0.61597620579900003</v>
      </c>
      <c r="AX18" t="s">
        <v>86</v>
      </c>
      <c r="AY18" t="s">
        <v>86</v>
      </c>
      <c r="AZ18">
        <v>0.95642121870999997</v>
      </c>
      <c r="BA18">
        <v>-1</v>
      </c>
      <c r="BB18">
        <v>1</v>
      </c>
      <c r="BC18" t="s">
        <v>201</v>
      </c>
      <c r="BD18" t="s">
        <v>119</v>
      </c>
      <c r="BE18" t="s">
        <v>92</v>
      </c>
      <c r="BF18" t="s">
        <v>86</v>
      </c>
      <c r="BG18" t="s">
        <v>86</v>
      </c>
      <c r="BH18">
        <v>0.05</v>
      </c>
      <c r="BI18">
        <v>0.05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s="3">
        <v>0.19500000000000001</v>
      </c>
      <c r="BP18" t="s">
        <v>86</v>
      </c>
      <c r="BQ18" t="s">
        <v>86</v>
      </c>
      <c r="BR18">
        <v>0.51497572758334931</v>
      </c>
      <c r="BS18">
        <v>0.51497572758334931</v>
      </c>
      <c r="BT18" t="s">
        <v>86</v>
      </c>
      <c r="BU18" t="s">
        <v>86</v>
      </c>
      <c r="BV18" t="s">
        <v>86</v>
      </c>
      <c r="BW18" t="s">
        <v>86</v>
      </c>
      <c r="BX18">
        <v>0</v>
      </c>
      <c r="BY18" t="s">
        <v>86</v>
      </c>
      <c r="BZ18" t="s">
        <v>169</v>
      </c>
    </row>
    <row r="19" spans="1:78" x14ac:dyDescent="0.35">
      <c r="A19" t="s">
        <v>170</v>
      </c>
      <c r="B19" t="s">
        <v>200</v>
      </c>
      <c r="C19" s="3">
        <v>12</v>
      </c>
      <c r="D19" t="s">
        <v>84</v>
      </c>
      <c r="E19">
        <v>7.3666669999999996</v>
      </c>
      <c r="F19">
        <v>134.38333299999999</v>
      </c>
      <c r="G19">
        <v>1</v>
      </c>
      <c r="H19">
        <v>6340</v>
      </c>
      <c r="I19">
        <v>90</v>
      </c>
      <c r="J19">
        <v>6717</v>
      </c>
      <c r="K19">
        <v>6974</v>
      </c>
      <c r="L19">
        <v>6460</v>
      </c>
      <c r="M19" t="s">
        <v>171</v>
      </c>
      <c r="N19" t="s">
        <v>94</v>
      </c>
      <c r="O19" t="s">
        <v>172</v>
      </c>
      <c r="P19" t="s">
        <v>86</v>
      </c>
      <c r="Q19" t="s">
        <v>86</v>
      </c>
      <c r="R19" t="s">
        <v>86</v>
      </c>
      <c r="S19" t="s">
        <v>86</v>
      </c>
      <c r="T19" t="s">
        <v>88</v>
      </c>
      <c r="U19" t="s">
        <v>86</v>
      </c>
      <c r="V19" t="s">
        <v>86</v>
      </c>
      <c r="W19" t="s">
        <v>86</v>
      </c>
      <c r="X19" t="s">
        <v>86</v>
      </c>
      <c r="Y19">
        <v>0.01</v>
      </c>
      <c r="Z19" t="s">
        <v>86</v>
      </c>
      <c r="AA19" t="s">
        <v>86</v>
      </c>
      <c r="AB19" t="s">
        <v>86</v>
      </c>
      <c r="AC19">
        <v>0.5</v>
      </c>
      <c r="AD19">
        <v>0.01</v>
      </c>
      <c r="AE19" t="s">
        <v>89</v>
      </c>
      <c r="AF19">
        <v>0.1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>
        <v>-3.5</v>
      </c>
      <c r="AM19" t="s">
        <v>90</v>
      </c>
      <c r="AN19">
        <v>0.51009802979427399</v>
      </c>
      <c r="AO19">
        <v>0.51009802979427399</v>
      </c>
      <c r="AP19">
        <v>-1.2289539193900001</v>
      </c>
      <c r="AQ19" t="s">
        <v>86</v>
      </c>
      <c r="AR19" t="s">
        <v>86</v>
      </c>
      <c r="AS19">
        <v>-0.73280508913499998</v>
      </c>
      <c r="AT19">
        <v>-0.53316119108799997</v>
      </c>
      <c r="AU19">
        <v>6.4188074642599997E-3</v>
      </c>
      <c r="AV19">
        <v>0.54599880601600004</v>
      </c>
      <c r="AW19">
        <v>0.61597620579900003</v>
      </c>
      <c r="AX19" t="s">
        <v>86</v>
      </c>
      <c r="AY19" t="s">
        <v>86</v>
      </c>
      <c r="AZ19">
        <v>0.95642121870999997</v>
      </c>
      <c r="BA19">
        <v>-1</v>
      </c>
      <c r="BB19">
        <v>1</v>
      </c>
      <c r="BC19" t="s">
        <v>201</v>
      </c>
      <c r="BD19" t="s">
        <v>173</v>
      </c>
      <c r="BE19" t="s">
        <v>92</v>
      </c>
      <c r="BF19" t="s">
        <v>174</v>
      </c>
      <c r="BG19" t="s">
        <v>174</v>
      </c>
      <c r="BH19">
        <v>0.05</v>
      </c>
      <c r="BI19">
        <v>0.05</v>
      </c>
      <c r="BJ19" t="s">
        <v>174</v>
      </c>
      <c r="BK19" t="s">
        <v>174</v>
      </c>
      <c r="BL19" t="s">
        <v>174</v>
      </c>
      <c r="BM19" t="s">
        <v>86</v>
      </c>
      <c r="BN19" t="s">
        <v>86</v>
      </c>
      <c r="BO19" s="3">
        <v>0.19500000000000001</v>
      </c>
      <c r="BP19" t="s">
        <v>86</v>
      </c>
      <c r="BQ19" t="s">
        <v>86</v>
      </c>
      <c r="BR19">
        <v>0.51497572758334931</v>
      </c>
      <c r="BS19">
        <v>0.51497572758334931</v>
      </c>
      <c r="BT19" t="s">
        <v>174</v>
      </c>
      <c r="BU19" t="s">
        <v>174</v>
      </c>
      <c r="BV19" t="s">
        <v>174</v>
      </c>
      <c r="BW19" t="s">
        <v>174</v>
      </c>
      <c r="BX19">
        <v>0</v>
      </c>
      <c r="BY19" t="s">
        <v>174</v>
      </c>
      <c r="BZ1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workbookViewId="0">
      <selection activeCell="A2" sqref="A2:XFD9"/>
    </sheetView>
  </sheetViews>
  <sheetFormatPr baseColWidth="10" defaultColWidth="8.7265625" defaultRowHeight="14.5" x14ac:dyDescent="0.35"/>
  <cols>
    <col min="9" max="9" width="31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  <row r="5" spans="1:78" s="3" customFormat="1" x14ac:dyDescent="0.35">
      <c r="BA5" s="4"/>
    </row>
    <row r="6" spans="1:78" s="3" customFormat="1" x14ac:dyDescent="0.35">
      <c r="BA6" s="4"/>
    </row>
    <row r="7" spans="1:78" s="3" customFormat="1" x14ac:dyDescent="0.35">
      <c r="BA7" s="4"/>
    </row>
    <row r="8" spans="1:78" s="3" customFormat="1" x14ac:dyDescent="0.35">
      <c r="BA8" s="4"/>
    </row>
    <row r="9" spans="1:78" s="3" customFormat="1" x14ac:dyDescent="0.35">
      <c r="B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workbookViewId="0">
      <selection activeCell="C6" sqref="C6"/>
    </sheetView>
  </sheetViews>
  <sheetFormatPr baseColWidth="10" defaultColWidth="8.7265625" defaultRowHeight="14.5" x14ac:dyDescent="0.35"/>
  <cols>
    <col min="40" max="40" width="32.7265625" bestFit="1" customWidth="1"/>
    <col min="41" max="41" width="32.4531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9"/>
  <sheetViews>
    <sheetView topLeftCell="BH5" workbookViewId="0">
      <selection activeCell="AW19" sqref="AW19"/>
    </sheetView>
  </sheetViews>
  <sheetFormatPr baseColWidth="10" defaultColWidth="8.7265625" defaultRowHeight="14.5" x14ac:dyDescent="0.35"/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114</v>
      </c>
      <c r="B2" s="3" t="s">
        <v>200</v>
      </c>
      <c r="C2" s="3">
        <v>12</v>
      </c>
      <c r="D2" s="3" t="s">
        <v>84</v>
      </c>
      <c r="E2" s="3">
        <v>7.4166670000000003</v>
      </c>
      <c r="F2" s="3">
        <v>134.35</v>
      </c>
      <c r="G2" s="3">
        <v>1</v>
      </c>
      <c r="H2" s="3" t="s">
        <v>115</v>
      </c>
      <c r="I2" s="3" t="s">
        <v>115</v>
      </c>
      <c r="J2" s="3" t="s">
        <v>115</v>
      </c>
      <c r="K2" s="3" t="s">
        <v>115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86</v>
      </c>
      <c r="Q2" s="3" t="s">
        <v>86</v>
      </c>
      <c r="R2" s="3" t="s">
        <v>86</v>
      </c>
      <c r="S2" s="3">
        <v>1</v>
      </c>
      <c r="T2" s="3" t="s">
        <v>88</v>
      </c>
      <c r="U2" s="3" t="s">
        <v>86</v>
      </c>
      <c r="V2" s="3" t="s">
        <v>86</v>
      </c>
      <c r="W2" s="3" t="s">
        <v>86</v>
      </c>
      <c r="X2" s="3" t="s">
        <v>86</v>
      </c>
      <c r="Y2" s="3">
        <v>0.01</v>
      </c>
      <c r="Z2" s="3" t="s">
        <v>86</v>
      </c>
      <c r="AA2" s="3" t="s">
        <v>86</v>
      </c>
      <c r="AB2" s="3" t="s">
        <v>86</v>
      </c>
      <c r="AC2" s="3">
        <v>0.5</v>
      </c>
      <c r="AD2" s="3">
        <v>0.01</v>
      </c>
      <c r="AE2" s="3" t="s">
        <v>89</v>
      </c>
      <c r="AF2" s="3">
        <v>0.1</v>
      </c>
      <c r="AG2" s="3" t="s">
        <v>86</v>
      </c>
      <c r="AH2" s="3" t="s">
        <v>86</v>
      </c>
      <c r="AI2" s="3" t="s">
        <v>86</v>
      </c>
      <c r="AJ2" s="3" t="s">
        <v>86</v>
      </c>
      <c r="AK2" s="3" t="s">
        <v>86</v>
      </c>
      <c r="AL2" s="3">
        <v>-2</v>
      </c>
      <c r="AM2" s="3" t="s">
        <v>90</v>
      </c>
      <c r="AN2" s="3">
        <v>0.51009802979427399</v>
      </c>
      <c r="AO2" s="3">
        <v>0.51009802979427399</v>
      </c>
      <c r="AP2" s="3">
        <v>-1.23103802334</v>
      </c>
      <c r="AQ2" s="3" t="s">
        <v>86</v>
      </c>
      <c r="AR2" s="3" t="s">
        <v>86</v>
      </c>
      <c r="AS2" s="3">
        <v>-0.734184688749</v>
      </c>
      <c r="AT2" s="3">
        <v>-0.534841602094</v>
      </c>
      <c r="AU2" s="3">
        <v>6.3555110705799996E-3</v>
      </c>
      <c r="AV2" s="3">
        <v>0.54755262423499995</v>
      </c>
      <c r="AW2" s="3">
        <v>0.61750523521900003</v>
      </c>
      <c r="AX2" s="3" t="s">
        <v>86</v>
      </c>
      <c r="AY2" s="3" t="s">
        <v>86</v>
      </c>
      <c r="AZ2" s="3">
        <v>0.95920691888800003</v>
      </c>
      <c r="BA2" s="4">
        <v>-1</v>
      </c>
      <c r="BB2" s="3">
        <v>1</v>
      </c>
      <c r="BC2" s="3" t="s">
        <v>201</v>
      </c>
      <c r="BD2" s="3" t="s">
        <v>119</v>
      </c>
      <c r="BE2" s="3" t="s">
        <v>92</v>
      </c>
      <c r="BF2" s="3" t="s">
        <v>86</v>
      </c>
      <c r="BG2" s="3" t="s">
        <v>86</v>
      </c>
      <c r="BH2" s="3">
        <v>0.05</v>
      </c>
      <c r="BI2" s="3">
        <v>0.05</v>
      </c>
      <c r="BJ2" s="3" t="s">
        <v>86</v>
      </c>
      <c r="BK2" s="3" t="s">
        <v>86</v>
      </c>
      <c r="BL2" s="3" t="s">
        <v>86</v>
      </c>
      <c r="BM2" s="3" t="s">
        <v>86</v>
      </c>
      <c r="BN2" s="3" t="s">
        <v>86</v>
      </c>
      <c r="BO2" s="3">
        <v>0.19500000000000001</v>
      </c>
      <c r="BP2" s="3" t="s">
        <v>86</v>
      </c>
      <c r="BQ2" s="3" t="s">
        <v>86</v>
      </c>
      <c r="BR2" s="3">
        <v>0.51497572758334931</v>
      </c>
      <c r="BS2" s="3">
        <v>0.51497572758334931</v>
      </c>
      <c r="BT2" s="3" t="s">
        <v>86</v>
      </c>
      <c r="BU2" s="3" t="s">
        <v>86</v>
      </c>
      <c r="BV2" s="3" t="s">
        <v>86</v>
      </c>
      <c r="BW2" s="3" t="s">
        <v>86</v>
      </c>
      <c r="BX2" s="3">
        <v>1</v>
      </c>
      <c r="BY2" s="3" t="s">
        <v>120</v>
      </c>
      <c r="BZ2" s="3" t="s">
        <v>121</v>
      </c>
    </row>
    <row r="3" spans="1:78" x14ac:dyDescent="0.35">
      <c r="A3" t="s">
        <v>137</v>
      </c>
      <c r="B3" t="s">
        <v>200</v>
      </c>
      <c r="C3">
        <v>12</v>
      </c>
      <c r="D3" t="s">
        <v>138</v>
      </c>
      <c r="E3">
        <v>7.3666669999999996</v>
      </c>
      <c r="F3">
        <v>134.38333299999999</v>
      </c>
      <c r="G3">
        <v>1</v>
      </c>
      <c r="H3">
        <v>520</v>
      </c>
      <c r="I3">
        <v>60</v>
      </c>
      <c r="J3" t="s">
        <v>120</v>
      </c>
      <c r="K3" t="s">
        <v>120</v>
      </c>
      <c r="L3" t="s">
        <v>120</v>
      </c>
      <c r="M3" t="s">
        <v>117</v>
      </c>
      <c r="N3" t="s">
        <v>139</v>
      </c>
      <c r="O3" t="s">
        <v>117</v>
      </c>
      <c r="P3" t="s">
        <v>86</v>
      </c>
      <c r="Q3" t="s">
        <v>86</v>
      </c>
      <c r="R3" t="s">
        <v>86</v>
      </c>
      <c r="S3">
        <v>1</v>
      </c>
      <c r="T3" t="s">
        <v>88</v>
      </c>
      <c r="U3" t="s">
        <v>86</v>
      </c>
      <c r="V3" t="s">
        <v>86</v>
      </c>
      <c r="W3" t="s">
        <v>86</v>
      </c>
      <c r="X3" t="s">
        <v>86</v>
      </c>
      <c r="Y3">
        <v>0.01</v>
      </c>
      <c r="Z3" t="s">
        <v>86</v>
      </c>
      <c r="AA3" t="s">
        <v>86</v>
      </c>
      <c r="AB3" t="s">
        <v>86</v>
      </c>
      <c r="AC3">
        <v>0.5</v>
      </c>
      <c r="AD3">
        <v>0.01</v>
      </c>
      <c r="AE3" t="s">
        <v>89</v>
      </c>
      <c r="AF3">
        <v>0.1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>
        <v>-3</v>
      </c>
      <c r="AM3" t="s">
        <v>90</v>
      </c>
      <c r="AN3">
        <v>0.51009802979427399</v>
      </c>
      <c r="AO3">
        <v>0.51009802979427399</v>
      </c>
      <c r="AP3">
        <v>-1.2289539193900001</v>
      </c>
      <c r="AQ3" t="s">
        <v>86</v>
      </c>
      <c r="AR3" t="s">
        <v>86</v>
      </c>
      <c r="AS3">
        <v>-0.73280508913499998</v>
      </c>
      <c r="AT3">
        <v>-0.53316119108799997</v>
      </c>
      <c r="AU3">
        <v>6.4188074642599997E-3</v>
      </c>
      <c r="AV3">
        <v>0.54599880601600004</v>
      </c>
      <c r="AW3">
        <v>0.61597620579900003</v>
      </c>
      <c r="AX3" t="s">
        <v>86</v>
      </c>
      <c r="AY3" t="s">
        <v>86</v>
      </c>
      <c r="AZ3">
        <v>0.95642121870999997</v>
      </c>
      <c r="BA3">
        <v>-1</v>
      </c>
      <c r="BB3">
        <v>1</v>
      </c>
      <c r="BC3" t="s">
        <v>201</v>
      </c>
      <c r="BD3" t="s">
        <v>119</v>
      </c>
      <c r="BE3" t="s">
        <v>92</v>
      </c>
      <c r="BF3" t="s">
        <v>86</v>
      </c>
      <c r="BG3" t="s">
        <v>86</v>
      </c>
      <c r="BH3">
        <v>0.05</v>
      </c>
      <c r="BI3">
        <v>0.05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s="3">
        <v>0.19500000000000001</v>
      </c>
      <c r="BP3" t="s">
        <v>86</v>
      </c>
      <c r="BQ3" t="s">
        <v>86</v>
      </c>
      <c r="BR3">
        <v>0.51497572758334931</v>
      </c>
      <c r="BS3">
        <v>0.51497572758334931</v>
      </c>
      <c r="BT3" t="s">
        <v>86</v>
      </c>
      <c r="BU3" t="s">
        <v>86</v>
      </c>
      <c r="BV3" t="s">
        <v>86</v>
      </c>
      <c r="BW3" t="s">
        <v>86</v>
      </c>
      <c r="BX3">
        <v>1</v>
      </c>
      <c r="BY3" t="s">
        <v>120</v>
      </c>
      <c r="BZ3" t="s">
        <v>140</v>
      </c>
    </row>
    <row r="4" spans="1:78" x14ac:dyDescent="0.35">
      <c r="A4" t="s">
        <v>141</v>
      </c>
      <c r="B4" t="s">
        <v>200</v>
      </c>
      <c r="C4">
        <v>12</v>
      </c>
      <c r="D4" t="s">
        <v>138</v>
      </c>
      <c r="E4">
        <v>7.3666669999999996</v>
      </c>
      <c r="F4">
        <v>134.38333299999999</v>
      </c>
      <c r="G4">
        <v>1</v>
      </c>
      <c r="H4">
        <v>570</v>
      </c>
      <c r="I4">
        <v>60</v>
      </c>
      <c r="J4" t="s">
        <v>120</v>
      </c>
      <c r="K4" t="s">
        <v>120</v>
      </c>
      <c r="L4" t="s">
        <v>120</v>
      </c>
      <c r="M4" t="s">
        <v>117</v>
      </c>
      <c r="N4" t="s">
        <v>117</v>
      </c>
      <c r="O4" t="s">
        <v>142</v>
      </c>
      <c r="P4" t="s">
        <v>86</v>
      </c>
      <c r="Q4" t="s">
        <v>86</v>
      </c>
      <c r="R4" t="s">
        <v>86</v>
      </c>
      <c r="S4">
        <v>1</v>
      </c>
      <c r="T4" t="s">
        <v>88</v>
      </c>
      <c r="U4" t="s">
        <v>86</v>
      </c>
      <c r="V4" t="s">
        <v>86</v>
      </c>
      <c r="W4" t="s">
        <v>86</v>
      </c>
      <c r="X4" t="s">
        <v>86</v>
      </c>
      <c r="Y4">
        <v>0.01</v>
      </c>
      <c r="Z4" t="s">
        <v>86</v>
      </c>
      <c r="AA4" t="s">
        <v>86</v>
      </c>
      <c r="AB4" t="s">
        <v>86</v>
      </c>
      <c r="AC4">
        <v>0.5</v>
      </c>
      <c r="AD4">
        <v>0.01</v>
      </c>
      <c r="AE4" t="s">
        <v>89</v>
      </c>
      <c r="AF4">
        <v>0.1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>
        <v>-3.9</v>
      </c>
      <c r="AM4" t="s">
        <v>90</v>
      </c>
      <c r="AN4">
        <v>0.51009802979427399</v>
      </c>
      <c r="AO4">
        <v>0.51009802979427399</v>
      </c>
      <c r="AP4">
        <v>-1.2289539193900001</v>
      </c>
      <c r="AQ4" t="s">
        <v>86</v>
      </c>
      <c r="AR4" t="s">
        <v>86</v>
      </c>
      <c r="AS4">
        <v>-0.73280508913499998</v>
      </c>
      <c r="AT4">
        <v>-0.53316119108799997</v>
      </c>
      <c r="AU4">
        <v>6.4188074642599997E-3</v>
      </c>
      <c r="AV4">
        <v>0.54599880601600004</v>
      </c>
      <c r="AW4">
        <v>0.61597620579900003</v>
      </c>
      <c r="AX4" t="s">
        <v>86</v>
      </c>
      <c r="AY4" t="s">
        <v>86</v>
      </c>
      <c r="AZ4">
        <v>0.95642121870999997</v>
      </c>
      <c r="BA4">
        <v>-1</v>
      </c>
      <c r="BB4">
        <v>1</v>
      </c>
      <c r="BC4" t="s">
        <v>201</v>
      </c>
      <c r="BD4" t="s">
        <v>119</v>
      </c>
      <c r="BE4" t="s">
        <v>92</v>
      </c>
      <c r="BF4" t="s">
        <v>86</v>
      </c>
      <c r="BG4" t="s">
        <v>86</v>
      </c>
      <c r="BH4">
        <v>0.05</v>
      </c>
      <c r="BI4">
        <v>0.05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s="3">
        <v>0.19500000000000001</v>
      </c>
      <c r="BP4" t="s">
        <v>86</v>
      </c>
      <c r="BQ4" t="s">
        <v>86</v>
      </c>
      <c r="BR4">
        <v>0.51497572758334931</v>
      </c>
      <c r="BS4">
        <v>0.51497572758334931</v>
      </c>
      <c r="BT4" t="s">
        <v>86</v>
      </c>
      <c r="BU4" t="s">
        <v>86</v>
      </c>
      <c r="BV4" t="s">
        <v>86</v>
      </c>
      <c r="BW4" t="s">
        <v>86</v>
      </c>
      <c r="BX4">
        <v>1</v>
      </c>
      <c r="BY4" t="s">
        <v>120</v>
      </c>
      <c r="BZ4" t="s">
        <v>143</v>
      </c>
    </row>
    <row r="5" spans="1:78" x14ac:dyDescent="0.35">
      <c r="A5" t="s">
        <v>176</v>
      </c>
      <c r="B5" t="s">
        <v>200</v>
      </c>
      <c r="C5" s="3">
        <v>12</v>
      </c>
      <c r="D5" t="s">
        <v>177</v>
      </c>
      <c r="E5">
        <v>7.4166670000000003</v>
      </c>
      <c r="F5">
        <v>134.35</v>
      </c>
      <c r="G5">
        <v>9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179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>
        <v>0.01</v>
      </c>
      <c r="Z5" t="s">
        <v>86</v>
      </c>
      <c r="AA5" t="s">
        <v>86</v>
      </c>
      <c r="AB5" t="s">
        <v>86</v>
      </c>
      <c r="AC5">
        <v>0.5</v>
      </c>
      <c r="AD5">
        <v>0.01</v>
      </c>
      <c r="AE5" t="s">
        <v>89</v>
      </c>
      <c r="AF5">
        <v>0.1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>
        <v>-1</v>
      </c>
      <c r="AM5" t="s">
        <v>86</v>
      </c>
      <c r="AN5">
        <v>0.51009802979427399</v>
      </c>
      <c r="AO5">
        <v>0.51009802979427399</v>
      </c>
      <c r="AP5">
        <v>-1.23103802334</v>
      </c>
      <c r="AQ5" t="s">
        <v>86</v>
      </c>
      <c r="AR5" t="s">
        <v>86</v>
      </c>
      <c r="AS5">
        <v>-0.734184688749</v>
      </c>
      <c r="AT5">
        <v>-0.534841602094</v>
      </c>
      <c r="AU5">
        <v>6.3555110705799996E-3</v>
      </c>
      <c r="AV5">
        <v>0.54755262423499995</v>
      </c>
      <c r="AW5">
        <v>0.61750523521900003</v>
      </c>
      <c r="AX5" t="s">
        <v>86</v>
      </c>
      <c r="AY5" t="s">
        <v>86</v>
      </c>
      <c r="AZ5">
        <v>0.95920691888800003</v>
      </c>
      <c r="BA5">
        <v>-1</v>
      </c>
      <c r="BB5">
        <v>5</v>
      </c>
      <c r="BC5" t="s">
        <v>201</v>
      </c>
      <c r="BD5" t="s">
        <v>202</v>
      </c>
      <c r="BE5" t="s">
        <v>92</v>
      </c>
      <c r="BF5" t="s">
        <v>86</v>
      </c>
      <c r="BG5" t="s">
        <v>86</v>
      </c>
      <c r="BH5">
        <v>0.05</v>
      </c>
      <c r="BI5">
        <v>0.05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s="3">
        <v>0.19500000000000001</v>
      </c>
      <c r="BP5" t="s">
        <v>86</v>
      </c>
      <c r="BQ5" t="s">
        <v>86</v>
      </c>
      <c r="BR5">
        <v>0.51497572758334931</v>
      </c>
      <c r="BS5">
        <v>0.51497572758334931</v>
      </c>
      <c r="BT5" t="s">
        <v>86</v>
      </c>
      <c r="BU5" t="s">
        <v>86</v>
      </c>
      <c r="BV5" t="s">
        <v>86</v>
      </c>
      <c r="BW5" t="s">
        <v>86</v>
      </c>
      <c r="BX5">
        <v>1</v>
      </c>
      <c r="BY5" t="s">
        <v>120</v>
      </c>
      <c r="BZ5" t="s">
        <v>180</v>
      </c>
    </row>
    <row r="6" spans="1:78" x14ac:dyDescent="0.35">
      <c r="A6" t="s">
        <v>181</v>
      </c>
      <c r="B6" t="s">
        <v>200</v>
      </c>
      <c r="C6">
        <v>12</v>
      </c>
      <c r="D6" t="s">
        <v>177</v>
      </c>
      <c r="E6">
        <v>7.4166670000000003</v>
      </c>
      <c r="F6">
        <v>134.35</v>
      </c>
      <c r="G6">
        <v>9</v>
      </c>
      <c r="H6">
        <v>6500</v>
      </c>
      <c r="I6" t="s">
        <v>86</v>
      </c>
      <c r="J6" t="s">
        <v>86</v>
      </c>
      <c r="K6" t="s">
        <v>86</v>
      </c>
      <c r="L6" t="s">
        <v>86</v>
      </c>
      <c r="M6" t="s">
        <v>179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>
        <v>0.01</v>
      </c>
      <c r="Z6" t="s">
        <v>86</v>
      </c>
      <c r="AA6" t="s">
        <v>86</v>
      </c>
      <c r="AB6" t="s">
        <v>86</v>
      </c>
      <c r="AC6">
        <v>0.5</v>
      </c>
      <c r="AD6">
        <v>0.01</v>
      </c>
      <c r="AE6" t="s">
        <v>89</v>
      </c>
      <c r="AF6">
        <v>0.1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>
        <v>-3</v>
      </c>
      <c r="AM6" t="s">
        <v>86</v>
      </c>
      <c r="AN6">
        <v>0.51009802979427399</v>
      </c>
      <c r="AO6">
        <v>0.51009802979427399</v>
      </c>
      <c r="AP6">
        <v>-1.23103802334</v>
      </c>
      <c r="AQ6" t="s">
        <v>86</v>
      </c>
      <c r="AR6" t="s">
        <v>86</v>
      </c>
      <c r="AS6">
        <v>-0.734184688749</v>
      </c>
      <c r="AT6">
        <v>-0.534841602094</v>
      </c>
      <c r="AU6">
        <v>6.3555110705799996E-3</v>
      </c>
      <c r="AV6">
        <v>0.54755262423499995</v>
      </c>
      <c r="AW6">
        <v>0.61750523521900003</v>
      </c>
      <c r="AX6" t="s">
        <v>86</v>
      </c>
      <c r="AY6" t="s">
        <v>86</v>
      </c>
      <c r="AZ6">
        <v>0.95920691888800003</v>
      </c>
      <c r="BA6">
        <v>-1</v>
      </c>
      <c r="BB6">
        <v>5</v>
      </c>
      <c r="BC6" t="s">
        <v>201</v>
      </c>
      <c r="BD6" t="s">
        <v>203</v>
      </c>
      <c r="BE6" t="s">
        <v>92</v>
      </c>
      <c r="BF6" t="s">
        <v>86</v>
      </c>
      <c r="BG6" t="s">
        <v>86</v>
      </c>
      <c r="BH6">
        <v>0.05</v>
      </c>
      <c r="BI6">
        <v>0.05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s="3">
        <v>0.19500000000000001</v>
      </c>
      <c r="BP6" t="s">
        <v>86</v>
      </c>
      <c r="BQ6" t="s">
        <v>86</v>
      </c>
      <c r="BR6">
        <v>0.51497572758334931</v>
      </c>
      <c r="BS6">
        <v>0.51497572758334931</v>
      </c>
      <c r="BT6" t="s">
        <v>86</v>
      </c>
      <c r="BU6" t="s">
        <v>86</v>
      </c>
      <c r="BV6" t="s">
        <v>86</v>
      </c>
      <c r="BW6" t="s">
        <v>86</v>
      </c>
      <c r="BX6">
        <v>1</v>
      </c>
      <c r="BY6" t="s">
        <v>86</v>
      </c>
      <c r="BZ6" t="s">
        <v>182</v>
      </c>
    </row>
    <row r="7" spans="1:78" x14ac:dyDescent="0.35">
      <c r="A7" t="s">
        <v>183</v>
      </c>
      <c r="B7" t="s">
        <v>200</v>
      </c>
      <c r="C7">
        <v>12</v>
      </c>
      <c r="D7" t="s">
        <v>177</v>
      </c>
      <c r="E7">
        <v>7.4166670000000003</v>
      </c>
      <c r="F7">
        <v>134.35</v>
      </c>
      <c r="G7">
        <v>9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179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>
        <v>0.01</v>
      </c>
      <c r="Z7" t="s">
        <v>86</v>
      </c>
      <c r="AA7" t="s">
        <v>86</v>
      </c>
      <c r="AB7" t="s">
        <v>86</v>
      </c>
      <c r="AC7">
        <v>0.5</v>
      </c>
      <c r="AD7">
        <v>0.01</v>
      </c>
      <c r="AE7" t="s">
        <v>89</v>
      </c>
      <c r="AF7">
        <v>0.1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>
        <v>-1</v>
      </c>
      <c r="AM7" t="s">
        <v>86</v>
      </c>
      <c r="AN7">
        <v>0.51009802979427399</v>
      </c>
      <c r="AO7">
        <v>0.51009802979427399</v>
      </c>
      <c r="AP7">
        <v>-1.23103802334</v>
      </c>
      <c r="AQ7" t="s">
        <v>86</v>
      </c>
      <c r="AR7" t="s">
        <v>86</v>
      </c>
      <c r="AS7">
        <v>-0.734184688749</v>
      </c>
      <c r="AT7">
        <v>-0.534841602094</v>
      </c>
      <c r="AU7">
        <v>6.3555110705799996E-3</v>
      </c>
      <c r="AV7">
        <v>0.54755262423499995</v>
      </c>
      <c r="AW7">
        <v>0.61750523521900003</v>
      </c>
      <c r="AX7" t="s">
        <v>86</v>
      </c>
      <c r="AY7" t="s">
        <v>86</v>
      </c>
      <c r="AZ7">
        <v>0.95920691888800003</v>
      </c>
      <c r="BA7">
        <v>-1</v>
      </c>
      <c r="BB7">
        <v>5</v>
      </c>
      <c r="BC7" t="s">
        <v>201</v>
      </c>
      <c r="BD7" t="s">
        <v>203</v>
      </c>
      <c r="BE7" t="s">
        <v>92</v>
      </c>
      <c r="BF7" t="s">
        <v>86</v>
      </c>
      <c r="BG7" t="s">
        <v>86</v>
      </c>
      <c r="BH7">
        <v>0.05</v>
      </c>
      <c r="BI7">
        <v>0.05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s="3">
        <v>0.19500000000000001</v>
      </c>
      <c r="BP7" t="s">
        <v>86</v>
      </c>
      <c r="BQ7" t="s">
        <v>86</v>
      </c>
      <c r="BR7">
        <v>0.51497572758334931</v>
      </c>
      <c r="BS7">
        <v>0.51497572758334931</v>
      </c>
      <c r="BT7" t="s">
        <v>86</v>
      </c>
      <c r="BU7" t="s">
        <v>86</v>
      </c>
      <c r="BV7" t="s">
        <v>86</v>
      </c>
      <c r="BW7" t="s">
        <v>86</v>
      </c>
      <c r="BX7">
        <v>1</v>
      </c>
      <c r="BY7" t="s">
        <v>120</v>
      </c>
      <c r="BZ7" t="s">
        <v>182</v>
      </c>
    </row>
    <row r="8" spans="1:78" x14ac:dyDescent="0.35">
      <c r="A8" t="s">
        <v>184</v>
      </c>
      <c r="B8" t="s">
        <v>200</v>
      </c>
      <c r="C8" s="3">
        <v>12</v>
      </c>
      <c r="D8" t="s">
        <v>177</v>
      </c>
      <c r="E8">
        <v>7.4166670000000003</v>
      </c>
      <c r="F8">
        <v>134.35</v>
      </c>
      <c r="G8">
        <v>9</v>
      </c>
      <c r="H8">
        <v>7200</v>
      </c>
      <c r="I8" t="s">
        <v>86</v>
      </c>
      <c r="J8" t="s">
        <v>86</v>
      </c>
      <c r="K8" t="s">
        <v>86</v>
      </c>
      <c r="L8" t="s">
        <v>86</v>
      </c>
      <c r="M8" t="s">
        <v>185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>
        <v>0.01</v>
      </c>
      <c r="Z8" t="s">
        <v>86</v>
      </c>
      <c r="AA8" t="s">
        <v>86</v>
      </c>
      <c r="AB8" t="s">
        <v>86</v>
      </c>
      <c r="AC8">
        <v>0.5</v>
      </c>
      <c r="AD8">
        <v>0.01</v>
      </c>
      <c r="AE8" t="s">
        <v>89</v>
      </c>
      <c r="AF8">
        <v>0.1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>
        <v>-6</v>
      </c>
      <c r="AM8" t="s">
        <v>86</v>
      </c>
      <c r="AN8">
        <v>0.51009802979427399</v>
      </c>
      <c r="AO8">
        <v>0.51009802979427399</v>
      </c>
      <c r="AP8">
        <v>-1.23103802334</v>
      </c>
      <c r="AQ8" t="s">
        <v>86</v>
      </c>
      <c r="AR8" t="s">
        <v>86</v>
      </c>
      <c r="AS8">
        <v>-0.734184688749</v>
      </c>
      <c r="AT8">
        <v>-0.534841602094</v>
      </c>
      <c r="AU8">
        <v>6.3555110705799996E-3</v>
      </c>
      <c r="AV8">
        <v>0.54755262423499995</v>
      </c>
      <c r="AW8">
        <v>0.61750523521900003</v>
      </c>
      <c r="AX8" t="s">
        <v>86</v>
      </c>
      <c r="AY8" t="s">
        <v>86</v>
      </c>
      <c r="AZ8">
        <v>0.95920691888800003</v>
      </c>
      <c r="BA8">
        <v>-1</v>
      </c>
      <c r="BB8">
        <v>5</v>
      </c>
      <c r="BC8" t="s">
        <v>201</v>
      </c>
      <c r="BD8" t="s">
        <v>185</v>
      </c>
      <c r="BE8" t="s">
        <v>92</v>
      </c>
      <c r="BF8" t="s">
        <v>86</v>
      </c>
      <c r="BG8" t="s">
        <v>86</v>
      </c>
      <c r="BH8">
        <v>0.05</v>
      </c>
      <c r="BI8">
        <v>0.05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s="3">
        <v>0.19500000000000001</v>
      </c>
      <c r="BP8" t="s">
        <v>86</v>
      </c>
      <c r="BQ8" t="s">
        <v>86</v>
      </c>
      <c r="BR8">
        <v>0.51497572758334931</v>
      </c>
      <c r="BS8">
        <v>0.51497572758334931</v>
      </c>
      <c r="BT8" t="s">
        <v>86</v>
      </c>
      <c r="BU8" t="s">
        <v>86</v>
      </c>
      <c r="BV8" t="s">
        <v>86</v>
      </c>
      <c r="BW8" t="s">
        <v>86</v>
      </c>
      <c r="BX8">
        <v>1</v>
      </c>
      <c r="BY8" t="s">
        <v>86</v>
      </c>
      <c r="BZ8" t="s">
        <v>182</v>
      </c>
    </row>
    <row r="9" spans="1:78" x14ac:dyDescent="0.35">
      <c r="A9" t="s">
        <v>186</v>
      </c>
      <c r="B9" t="s">
        <v>200</v>
      </c>
      <c r="C9">
        <v>12</v>
      </c>
      <c r="D9" t="s">
        <v>177</v>
      </c>
      <c r="E9">
        <v>7.4166670000000003</v>
      </c>
      <c r="F9">
        <v>134.35</v>
      </c>
      <c r="G9">
        <v>9</v>
      </c>
      <c r="H9">
        <v>8000</v>
      </c>
      <c r="I9" t="s">
        <v>86</v>
      </c>
      <c r="J9" t="s">
        <v>86</v>
      </c>
      <c r="K9" t="s">
        <v>86</v>
      </c>
      <c r="L9" t="s">
        <v>86</v>
      </c>
      <c r="M9" t="s">
        <v>185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>
        <v>0.01</v>
      </c>
      <c r="Z9" t="s">
        <v>86</v>
      </c>
      <c r="AA9" t="s">
        <v>86</v>
      </c>
      <c r="AB9" t="s">
        <v>86</v>
      </c>
      <c r="AC9">
        <v>0.5</v>
      </c>
      <c r="AD9">
        <v>0.01</v>
      </c>
      <c r="AE9" t="s">
        <v>89</v>
      </c>
      <c r="AF9">
        <v>0.1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>
        <v>-14</v>
      </c>
      <c r="AM9" t="s">
        <v>86</v>
      </c>
      <c r="AN9">
        <v>0.51009802979427399</v>
      </c>
      <c r="AO9">
        <v>0.51009802979427399</v>
      </c>
      <c r="AP9">
        <v>-1.23103802334</v>
      </c>
      <c r="AQ9" t="s">
        <v>86</v>
      </c>
      <c r="AR9" t="s">
        <v>86</v>
      </c>
      <c r="AS9">
        <v>-0.734184688749</v>
      </c>
      <c r="AT9">
        <v>-0.534841602094</v>
      </c>
      <c r="AU9">
        <v>6.3555110705799996E-3</v>
      </c>
      <c r="AV9">
        <v>0.54755262423499995</v>
      </c>
      <c r="AW9">
        <v>0.61750523521900003</v>
      </c>
      <c r="AX9" t="s">
        <v>86</v>
      </c>
      <c r="AY9" t="s">
        <v>86</v>
      </c>
      <c r="AZ9">
        <v>0.95920691888800003</v>
      </c>
      <c r="BA9">
        <v>-1</v>
      </c>
      <c r="BB9">
        <v>5</v>
      </c>
      <c r="BC9" t="s">
        <v>201</v>
      </c>
      <c r="BD9" t="s">
        <v>185</v>
      </c>
      <c r="BE9" t="s">
        <v>92</v>
      </c>
      <c r="BF9" t="s">
        <v>86</v>
      </c>
      <c r="BG9" t="s">
        <v>86</v>
      </c>
      <c r="BH9">
        <v>0.05</v>
      </c>
      <c r="BI9">
        <v>0.05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s="3">
        <v>0.19500000000000001</v>
      </c>
      <c r="BP9" t="s">
        <v>86</v>
      </c>
      <c r="BQ9" t="s">
        <v>86</v>
      </c>
      <c r="BR9">
        <v>0.51497572758334931</v>
      </c>
      <c r="BS9">
        <v>0.51497572758334931</v>
      </c>
      <c r="BT9" t="s">
        <v>86</v>
      </c>
      <c r="BU9" t="s">
        <v>86</v>
      </c>
      <c r="BV9" t="s">
        <v>86</v>
      </c>
      <c r="BW9" t="s">
        <v>86</v>
      </c>
      <c r="BX9">
        <v>1</v>
      </c>
      <c r="BY9" t="s">
        <v>86</v>
      </c>
      <c r="BZ9" t="s">
        <v>182</v>
      </c>
    </row>
    <row r="10" spans="1:78" x14ac:dyDescent="0.35">
      <c r="A10" t="s">
        <v>187</v>
      </c>
      <c r="B10" t="s">
        <v>200</v>
      </c>
      <c r="C10">
        <v>12</v>
      </c>
      <c r="D10" t="s">
        <v>177</v>
      </c>
      <c r="E10">
        <v>7.4166670000000003</v>
      </c>
      <c r="F10">
        <v>134.35</v>
      </c>
      <c r="G10">
        <v>9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179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>
        <v>0.01</v>
      </c>
      <c r="Z10" t="s">
        <v>86</v>
      </c>
      <c r="AA10" t="s">
        <v>86</v>
      </c>
      <c r="AB10" t="s">
        <v>86</v>
      </c>
      <c r="AC10">
        <v>0.5</v>
      </c>
      <c r="AD10">
        <v>0.01</v>
      </c>
      <c r="AE10" t="s">
        <v>89</v>
      </c>
      <c r="AF10">
        <v>0.1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>
        <v>-2</v>
      </c>
      <c r="AM10" t="s">
        <v>86</v>
      </c>
      <c r="AN10">
        <v>0.51009802979427399</v>
      </c>
      <c r="AO10">
        <v>0.51009802979427399</v>
      </c>
      <c r="AP10">
        <v>-1.23103802334</v>
      </c>
      <c r="AQ10" t="s">
        <v>86</v>
      </c>
      <c r="AR10" t="s">
        <v>86</v>
      </c>
      <c r="AS10">
        <v>-0.734184688749</v>
      </c>
      <c r="AT10">
        <v>-0.534841602094</v>
      </c>
      <c r="AU10">
        <v>6.3555110705799996E-3</v>
      </c>
      <c r="AV10">
        <v>0.54755262423499995</v>
      </c>
      <c r="AW10">
        <v>0.61750523521900003</v>
      </c>
      <c r="AX10" t="s">
        <v>86</v>
      </c>
      <c r="AY10" t="s">
        <v>86</v>
      </c>
      <c r="AZ10">
        <v>0.95920691888800003</v>
      </c>
      <c r="BA10">
        <v>-1</v>
      </c>
      <c r="BB10">
        <v>5</v>
      </c>
      <c r="BC10" t="s">
        <v>201</v>
      </c>
      <c r="BD10" t="s">
        <v>203</v>
      </c>
      <c r="BE10" t="s">
        <v>92</v>
      </c>
      <c r="BF10" t="s">
        <v>86</v>
      </c>
      <c r="BG10" t="s">
        <v>86</v>
      </c>
      <c r="BH10">
        <v>0.05</v>
      </c>
      <c r="BI10">
        <v>0.05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s="3">
        <v>0.19500000000000001</v>
      </c>
      <c r="BP10" t="s">
        <v>86</v>
      </c>
      <c r="BQ10" t="s">
        <v>86</v>
      </c>
      <c r="BR10">
        <v>0.51497572758334931</v>
      </c>
      <c r="BS10">
        <v>0.51497572758334931</v>
      </c>
      <c r="BT10" t="s">
        <v>86</v>
      </c>
      <c r="BU10" t="s">
        <v>86</v>
      </c>
      <c r="BV10" t="s">
        <v>86</v>
      </c>
      <c r="BW10" t="s">
        <v>86</v>
      </c>
      <c r="BX10">
        <v>1</v>
      </c>
      <c r="BY10" t="s">
        <v>120</v>
      </c>
      <c r="BZ10" t="s">
        <v>182</v>
      </c>
    </row>
    <row r="11" spans="1:78" x14ac:dyDescent="0.35">
      <c r="A11" t="s">
        <v>188</v>
      </c>
      <c r="B11" t="s">
        <v>200</v>
      </c>
      <c r="C11" s="3">
        <v>12</v>
      </c>
      <c r="D11" t="s">
        <v>177</v>
      </c>
      <c r="E11">
        <v>7.4166670000000003</v>
      </c>
      <c r="F11">
        <v>134.35</v>
      </c>
      <c r="G11">
        <v>9</v>
      </c>
      <c r="H11">
        <v>5500</v>
      </c>
      <c r="I11" t="s">
        <v>86</v>
      </c>
      <c r="J11" t="s">
        <v>86</v>
      </c>
      <c r="K11" t="s">
        <v>86</v>
      </c>
      <c r="L11" t="s">
        <v>86</v>
      </c>
      <c r="M11" t="s">
        <v>189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>
        <v>0.01</v>
      </c>
      <c r="Z11" t="s">
        <v>86</v>
      </c>
      <c r="AA11" t="s">
        <v>86</v>
      </c>
      <c r="AB11" t="s">
        <v>86</v>
      </c>
      <c r="AC11">
        <v>0.5</v>
      </c>
      <c r="AD11">
        <v>0.01</v>
      </c>
      <c r="AE11" t="s">
        <v>89</v>
      </c>
      <c r="AF11">
        <v>0.1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>
        <v>-3.5</v>
      </c>
      <c r="AM11" t="s">
        <v>86</v>
      </c>
      <c r="AN11">
        <v>0.51009802979427399</v>
      </c>
      <c r="AO11">
        <v>0.51009802979427399</v>
      </c>
      <c r="AP11">
        <v>-1.23103802334</v>
      </c>
      <c r="AQ11" t="s">
        <v>86</v>
      </c>
      <c r="AR11" t="s">
        <v>86</v>
      </c>
      <c r="AS11">
        <v>-0.734184688749</v>
      </c>
      <c r="AT11">
        <v>-0.534841602094</v>
      </c>
      <c r="AU11">
        <v>6.3555110705799996E-3</v>
      </c>
      <c r="AV11">
        <v>0.54755262423499995</v>
      </c>
      <c r="AW11">
        <v>0.61750523521900003</v>
      </c>
      <c r="AX11" t="s">
        <v>86</v>
      </c>
      <c r="AY11" t="s">
        <v>86</v>
      </c>
      <c r="AZ11">
        <v>0.95920691888800003</v>
      </c>
      <c r="BA11">
        <v>-1</v>
      </c>
      <c r="BB11">
        <v>5</v>
      </c>
      <c r="BC11" t="s">
        <v>201</v>
      </c>
      <c r="BD11" t="s">
        <v>204</v>
      </c>
      <c r="BE11" t="s">
        <v>92</v>
      </c>
      <c r="BF11" t="s">
        <v>86</v>
      </c>
      <c r="BG11" t="s">
        <v>86</v>
      </c>
      <c r="BH11">
        <v>0.05</v>
      </c>
      <c r="BI11">
        <v>0.05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s="3">
        <v>0.19500000000000001</v>
      </c>
      <c r="BP11" t="s">
        <v>86</v>
      </c>
      <c r="BQ11" t="s">
        <v>86</v>
      </c>
      <c r="BR11">
        <v>0.51497572758334931</v>
      </c>
      <c r="BS11">
        <v>0.51497572758334931</v>
      </c>
      <c r="BT11" t="s">
        <v>86</v>
      </c>
      <c r="BU11" t="s">
        <v>86</v>
      </c>
      <c r="BV11" t="s">
        <v>86</v>
      </c>
      <c r="BW11" t="s">
        <v>86</v>
      </c>
      <c r="BX11">
        <v>1</v>
      </c>
      <c r="BY11" t="s">
        <v>86</v>
      </c>
      <c r="BZ11" t="s">
        <v>190</v>
      </c>
    </row>
    <row r="12" spans="1:78" x14ac:dyDescent="0.35">
      <c r="A12" t="s">
        <v>191</v>
      </c>
      <c r="B12" t="s">
        <v>200</v>
      </c>
      <c r="C12">
        <v>12</v>
      </c>
      <c r="D12" t="s">
        <v>177</v>
      </c>
      <c r="E12">
        <v>7.4166670000000003</v>
      </c>
      <c r="F12">
        <v>134.35</v>
      </c>
      <c r="G12">
        <v>9</v>
      </c>
      <c r="H12">
        <v>7000</v>
      </c>
      <c r="I12" t="s">
        <v>86</v>
      </c>
      <c r="J12" t="s">
        <v>86</v>
      </c>
      <c r="K12" t="s">
        <v>86</v>
      </c>
      <c r="L12" t="s">
        <v>86</v>
      </c>
      <c r="M12" t="s">
        <v>189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>
        <v>0.01</v>
      </c>
      <c r="Z12" t="s">
        <v>86</v>
      </c>
      <c r="AA12" t="s">
        <v>86</v>
      </c>
      <c r="AB12" t="s">
        <v>86</v>
      </c>
      <c r="AC12">
        <v>0.5</v>
      </c>
      <c r="AD12">
        <v>0.01</v>
      </c>
      <c r="AE12" t="s">
        <v>89</v>
      </c>
      <c r="AF12">
        <v>0.1</v>
      </c>
      <c r="AG12" t="s">
        <v>86</v>
      </c>
      <c r="AH12" t="s">
        <v>86</v>
      </c>
      <c r="AI12" t="s">
        <v>86</v>
      </c>
      <c r="AJ12" t="s">
        <v>86</v>
      </c>
      <c r="AK12" t="s">
        <v>86</v>
      </c>
      <c r="AL12">
        <v>-5</v>
      </c>
      <c r="AM12" t="s">
        <v>86</v>
      </c>
      <c r="AN12">
        <v>0.51009802979427399</v>
      </c>
      <c r="AO12">
        <v>0.51009802979427399</v>
      </c>
      <c r="AP12">
        <v>-1.23103802334</v>
      </c>
      <c r="AQ12" t="s">
        <v>86</v>
      </c>
      <c r="AR12" t="s">
        <v>86</v>
      </c>
      <c r="AS12">
        <v>-0.734184688749</v>
      </c>
      <c r="AT12">
        <v>-0.534841602094</v>
      </c>
      <c r="AU12">
        <v>6.3555110705799996E-3</v>
      </c>
      <c r="AV12">
        <v>0.54755262423499995</v>
      </c>
      <c r="AW12">
        <v>0.61750523521900003</v>
      </c>
      <c r="AX12" t="s">
        <v>86</v>
      </c>
      <c r="AY12" t="s">
        <v>86</v>
      </c>
      <c r="AZ12">
        <v>0.95920691888800003</v>
      </c>
      <c r="BA12">
        <v>-1</v>
      </c>
      <c r="BB12">
        <v>5</v>
      </c>
      <c r="BC12" t="s">
        <v>201</v>
      </c>
      <c r="BD12" t="s">
        <v>204</v>
      </c>
      <c r="BE12" t="s">
        <v>92</v>
      </c>
      <c r="BF12" t="s">
        <v>86</v>
      </c>
      <c r="BG12" t="s">
        <v>86</v>
      </c>
      <c r="BH12">
        <v>0.05</v>
      </c>
      <c r="BI12">
        <v>0.05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s="3">
        <v>0.19500000000000001</v>
      </c>
      <c r="BP12" t="s">
        <v>86</v>
      </c>
      <c r="BQ12" t="s">
        <v>86</v>
      </c>
      <c r="BR12">
        <v>0.51497572758334931</v>
      </c>
      <c r="BS12">
        <v>0.51497572758334931</v>
      </c>
      <c r="BT12" t="s">
        <v>86</v>
      </c>
      <c r="BU12" t="s">
        <v>86</v>
      </c>
      <c r="BV12" t="s">
        <v>86</v>
      </c>
      <c r="BW12" t="s">
        <v>86</v>
      </c>
      <c r="BX12">
        <v>1</v>
      </c>
      <c r="BY12" t="s">
        <v>86</v>
      </c>
      <c r="BZ12" t="s">
        <v>190</v>
      </c>
    </row>
    <row r="13" spans="1:78" x14ac:dyDescent="0.35">
      <c r="A13" t="s">
        <v>192</v>
      </c>
      <c r="B13" t="s">
        <v>200</v>
      </c>
      <c r="C13">
        <v>12</v>
      </c>
      <c r="D13" t="s">
        <v>177</v>
      </c>
      <c r="E13">
        <v>7.4166670000000003</v>
      </c>
      <c r="F13">
        <v>134.35</v>
      </c>
      <c r="G13">
        <v>9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189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>
        <v>0.01</v>
      </c>
      <c r="Z13" t="s">
        <v>86</v>
      </c>
      <c r="AA13" t="s">
        <v>86</v>
      </c>
      <c r="AB13" t="s">
        <v>86</v>
      </c>
      <c r="AC13">
        <v>0.5</v>
      </c>
      <c r="AD13">
        <v>0.01</v>
      </c>
      <c r="AE13" t="s">
        <v>89</v>
      </c>
      <c r="AF13">
        <v>0.1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>
        <v>-2</v>
      </c>
      <c r="AM13" t="s">
        <v>86</v>
      </c>
      <c r="AN13">
        <v>0.51009802979427399</v>
      </c>
      <c r="AO13">
        <v>0.51009802979427399</v>
      </c>
      <c r="AP13">
        <v>-1.23103802334</v>
      </c>
      <c r="AQ13" t="s">
        <v>86</v>
      </c>
      <c r="AR13" t="s">
        <v>86</v>
      </c>
      <c r="AS13">
        <v>-0.734184688749</v>
      </c>
      <c r="AT13">
        <v>-0.534841602094</v>
      </c>
      <c r="AU13">
        <v>6.3555110705799996E-3</v>
      </c>
      <c r="AV13">
        <v>0.54755262423499995</v>
      </c>
      <c r="AW13">
        <v>0.61750523521900003</v>
      </c>
      <c r="AX13" t="s">
        <v>86</v>
      </c>
      <c r="AY13" t="s">
        <v>86</v>
      </c>
      <c r="AZ13">
        <v>0.95920691888800003</v>
      </c>
      <c r="BA13">
        <v>-1</v>
      </c>
      <c r="BB13">
        <v>5</v>
      </c>
      <c r="BC13" t="s">
        <v>201</v>
      </c>
      <c r="BD13" t="s">
        <v>204</v>
      </c>
      <c r="BE13" t="s">
        <v>92</v>
      </c>
      <c r="BF13" t="s">
        <v>86</v>
      </c>
      <c r="BG13" t="s">
        <v>86</v>
      </c>
      <c r="BH13">
        <v>0.05</v>
      </c>
      <c r="BI13">
        <v>0.05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s="3">
        <v>0.19500000000000001</v>
      </c>
      <c r="BP13" t="s">
        <v>86</v>
      </c>
      <c r="BQ13" t="s">
        <v>86</v>
      </c>
      <c r="BR13">
        <v>0.51497572758334931</v>
      </c>
      <c r="BS13">
        <v>0.51497572758334931</v>
      </c>
      <c r="BT13" t="s">
        <v>86</v>
      </c>
      <c r="BU13" t="s">
        <v>86</v>
      </c>
      <c r="BV13" t="s">
        <v>86</v>
      </c>
      <c r="BW13" t="s">
        <v>86</v>
      </c>
      <c r="BX13">
        <v>1</v>
      </c>
      <c r="BY13" t="s">
        <v>120</v>
      </c>
      <c r="BZ13" t="s">
        <v>190</v>
      </c>
    </row>
    <row r="14" spans="1:78" x14ac:dyDescent="0.35">
      <c r="A14" t="s">
        <v>193</v>
      </c>
      <c r="B14" t="s">
        <v>200</v>
      </c>
      <c r="C14" s="3">
        <v>12</v>
      </c>
      <c r="D14" t="s">
        <v>177</v>
      </c>
      <c r="E14">
        <v>7.4166670000000003</v>
      </c>
      <c r="F14">
        <v>134.35</v>
      </c>
      <c r="G14">
        <v>9</v>
      </c>
      <c r="H14">
        <v>1000</v>
      </c>
      <c r="I14" t="s">
        <v>86</v>
      </c>
      <c r="J14" t="s">
        <v>86</v>
      </c>
      <c r="K14" t="s">
        <v>86</v>
      </c>
      <c r="L14" t="s">
        <v>86</v>
      </c>
      <c r="M14" t="s">
        <v>189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>
        <v>0.01</v>
      </c>
      <c r="Z14" t="s">
        <v>86</v>
      </c>
      <c r="AA14" t="s">
        <v>86</v>
      </c>
      <c r="AB14" t="s">
        <v>86</v>
      </c>
      <c r="AC14">
        <v>0.5</v>
      </c>
      <c r="AD14">
        <v>0.01</v>
      </c>
      <c r="AE14" t="s">
        <v>89</v>
      </c>
      <c r="AF14">
        <v>0.1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>
        <v>-3</v>
      </c>
      <c r="AM14" t="s">
        <v>86</v>
      </c>
      <c r="AN14">
        <v>0.51009802979427399</v>
      </c>
      <c r="AO14">
        <v>0.51009802979427399</v>
      </c>
      <c r="AP14">
        <v>-1.23103802334</v>
      </c>
      <c r="AQ14" t="s">
        <v>86</v>
      </c>
      <c r="AR14" t="s">
        <v>86</v>
      </c>
      <c r="AS14">
        <v>-0.734184688749</v>
      </c>
      <c r="AT14">
        <v>-0.534841602094</v>
      </c>
      <c r="AU14">
        <v>6.3555110705799996E-3</v>
      </c>
      <c r="AV14">
        <v>0.54755262423499995</v>
      </c>
      <c r="AW14">
        <v>0.61750523521900003</v>
      </c>
      <c r="AX14" t="s">
        <v>86</v>
      </c>
      <c r="AY14" t="s">
        <v>86</v>
      </c>
      <c r="AZ14">
        <v>0.95920691888800003</v>
      </c>
      <c r="BA14">
        <v>-1</v>
      </c>
      <c r="BB14">
        <v>5</v>
      </c>
      <c r="BC14" t="s">
        <v>201</v>
      </c>
      <c r="BD14" t="s">
        <v>204</v>
      </c>
      <c r="BE14" t="s">
        <v>92</v>
      </c>
      <c r="BF14" t="s">
        <v>86</v>
      </c>
      <c r="BG14" t="s">
        <v>86</v>
      </c>
      <c r="BH14">
        <v>0.05</v>
      </c>
      <c r="BI14">
        <v>0.05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s="3">
        <v>0.19500000000000001</v>
      </c>
      <c r="BP14" t="s">
        <v>86</v>
      </c>
      <c r="BQ14" t="s">
        <v>86</v>
      </c>
      <c r="BR14">
        <v>0.51497572758334931</v>
      </c>
      <c r="BS14">
        <v>0.51497572758334931</v>
      </c>
      <c r="BT14" t="s">
        <v>86</v>
      </c>
      <c r="BU14" t="s">
        <v>86</v>
      </c>
      <c r="BV14" t="s">
        <v>86</v>
      </c>
      <c r="BW14" t="s">
        <v>86</v>
      </c>
      <c r="BX14">
        <v>1</v>
      </c>
      <c r="BY14" t="s">
        <v>86</v>
      </c>
      <c r="BZ14" t="s">
        <v>190</v>
      </c>
    </row>
    <row r="15" spans="1:78" x14ac:dyDescent="0.35">
      <c r="A15" t="s">
        <v>194</v>
      </c>
      <c r="B15" t="s">
        <v>200</v>
      </c>
      <c r="C15">
        <v>12</v>
      </c>
      <c r="D15" t="s">
        <v>177</v>
      </c>
      <c r="E15">
        <v>7.4166670000000003</v>
      </c>
      <c r="F15">
        <v>134.35</v>
      </c>
      <c r="G15">
        <v>9</v>
      </c>
      <c r="H15">
        <v>2000</v>
      </c>
      <c r="I15" t="s">
        <v>86</v>
      </c>
      <c r="J15" t="s">
        <v>86</v>
      </c>
      <c r="K15" t="s">
        <v>86</v>
      </c>
      <c r="L15" t="s">
        <v>86</v>
      </c>
      <c r="M15" t="s">
        <v>189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>
        <v>0.01</v>
      </c>
      <c r="Z15" t="s">
        <v>86</v>
      </c>
      <c r="AA15" t="s">
        <v>86</v>
      </c>
      <c r="AB15" t="s">
        <v>86</v>
      </c>
      <c r="AC15">
        <v>0.5</v>
      </c>
      <c r="AD15">
        <v>0.01</v>
      </c>
      <c r="AE15" t="s">
        <v>89</v>
      </c>
      <c r="AF15">
        <v>0.1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>
        <v>-4</v>
      </c>
      <c r="AM15" t="s">
        <v>86</v>
      </c>
      <c r="AN15">
        <v>0.51009802979427399</v>
      </c>
      <c r="AO15">
        <v>0.51009802979427399</v>
      </c>
      <c r="AP15">
        <v>-1.23103802334</v>
      </c>
      <c r="AQ15" t="s">
        <v>86</v>
      </c>
      <c r="AR15" t="s">
        <v>86</v>
      </c>
      <c r="AS15">
        <v>-0.734184688749</v>
      </c>
      <c r="AT15">
        <v>-0.534841602094</v>
      </c>
      <c r="AU15">
        <v>6.3555110705799996E-3</v>
      </c>
      <c r="AV15">
        <v>0.54755262423499995</v>
      </c>
      <c r="AW15">
        <v>0.61750523521900003</v>
      </c>
      <c r="AX15" t="s">
        <v>86</v>
      </c>
      <c r="AY15" t="s">
        <v>86</v>
      </c>
      <c r="AZ15">
        <v>0.95920691888800003</v>
      </c>
      <c r="BA15">
        <v>-1</v>
      </c>
      <c r="BB15">
        <v>5</v>
      </c>
      <c r="BC15" t="s">
        <v>201</v>
      </c>
      <c r="BD15" t="s">
        <v>204</v>
      </c>
      <c r="BE15" t="s">
        <v>92</v>
      </c>
      <c r="BF15" t="s">
        <v>86</v>
      </c>
      <c r="BG15" t="s">
        <v>86</v>
      </c>
      <c r="BH15">
        <v>0.05</v>
      </c>
      <c r="BI15">
        <v>0.05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s="3">
        <v>0.19500000000000001</v>
      </c>
      <c r="BP15" t="s">
        <v>86</v>
      </c>
      <c r="BQ15" t="s">
        <v>86</v>
      </c>
      <c r="BR15">
        <v>0.51497572758334931</v>
      </c>
      <c r="BS15">
        <v>0.51497572758334931</v>
      </c>
      <c r="BT15" t="s">
        <v>86</v>
      </c>
      <c r="BU15" t="s">
        <v>86</v>
      </c>
      <c r="BV15" t="s">
        <v>86</v>
      </c>
      <c r="BW15" t="s">
        <v>86</v>
      </c>
      <c r="BX15">
        <v>1</v>
      </c>
      <c r="BY15" t="s">
        <v>86</v>
      </c>
      <c r="BZ15" t="s">
        <v>190</v>
      </c>
    </row>
    <row r="16" spans="1:78" x14ac:dyDescent="0.35">
      <c r="A16" t="s">
        <v>195</v>
      </c>
      <c r="B16" t="s">
        <v>200</v>
      </c>
      <c r="C16">
        <v>12</v>
      </c>
      <c r="D16" t="s">
        <v>177</v>
      </c>
      <c r="E16">
        <v>7.4166670000000003</v>
      </c>
      <c r="F16">
        <v>134.35</v>
      </c>
      <c r="G16">
        <v>9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189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>
        <v>0.01</v>
      </c>
      <c r="Z16" t="s">
        <v>86</v>
      </c>
      <c r="AA16" t="s">
        <v>86</v>
      </c>
      <c r="AB16" t="s">
        <v>86</v>
      </c>
      <c r="AC16">
        <v>0.5</v>
      </c>
      <c r="AD16">
        <v>0.01</v>
      </c>
      <c r="AE16" t="s">
        <v>89</v>
      </c>
      <c r="AF16">
        <v>0.1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>
        <v>-1</v>
      </c>
      <c r="AM16" t="s">
        <v>86</v>
      </c>
      <c r="AN16">
        <v>0.51009802979427399</v>
      </c>
      <c r="AO16">
        <v>0.51009802979427399</v>
      </c>
      <c r="AP16">
        <v>-1.23103802334</v>
      </c>
      <c r="AQ16" t="s">
        <v>86</v>
      </c>
      <c r="AR16" t="s">
        <v>86</v>
      </c>
      <c r="AS16">
        <v>-0.734184688749</v>
      </c>
      <c r="AT16">
        <v>-0.534841602094</v>
      </c>
      <c r="AU16">
        <v>6.3555110705799996E-3</v>
      </c>
      <c r="AV16">
        <v>0.54755262423499995</v>
      </c>
      <c r="AW16">
        <v>0.61750523521900003</v>
      </c>
      <c r="AX16" t="s">
        <v>86</v>
      </c>
      <c r="AY16" t="s">
        <v>86</v>
      </c>
      <c r="AZ16">
        <v>0.95920691888800003</v>
      </c>
      <c r="BA16">
        <v>-1</v>
      </c>
      <c r="BB16">
        <v>5</v>
      </c>
      <c r="BC16" t="s">
        <v>201</v>
      </c>
      <c r="BD16" t="s">
        <v>204</v>
      </c>
      <c r="BE16" t="s">
        <v>92</v>
      </c>
      <c r="BF16" t="s">
        <v>86</v>
      </c>
      <c r="BG16" t="s">
        <v>86</v>
      </c>
      <c r="BH16">
        <v>0.05</v>
      </c>
      <c r="BI16">
        <v>0.05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s="3">
        <v>0.19500000000000001</v>
      </c>
      <c r="BP16" t="s">
        <v>86</v>
      </c>
      <c r="BQ16" t="s">
        <v>86</v>
      </c>
      <c r="BR16">
        <v>0.51497572758334931</v>
      </c>
      <c r="BS16">
        <v>0.51497572758334931</v>
      </c>
      <c r="BT16" t="s">
        <v>86</v>
      </c>
      <c r="BU16" t="s">
        <v>86</v>
      </c>
      <c r="BV16" t="s">
        <v>86</v>
      </c>
      <c r="BW16" t="s">
        <v>86</v>
      </c>
      <c r="BX16">
        <v>1</v>
      </c>
      <c r="BY16" t="s">
        <v>120</v>
      </c>
      <c r="BZ16" t="s">
        <v>190</v>
      </c>
    </row>
    <row r="17" spans="1:78" x14ac:dyDescent="0.35">
      <c r="A17" t="s">
        <v>196</v>
      </c>
      <c r="B17" t="s">
        <v>200</v>
      </c>
      <c r="C17" s="3">
        <v>12</v>
      </c>
      <c r="D17" t="s">
        <v>177</v>
      </c>
      <c r="E17">
        <v>7.4166670000000003</v>
      </c>
      <c r="F17">
        <v>134.35</v>
      </c>
      <c r="G17">
        <v>9</v>
      </c>
      <c r="H17">
        <v>3400</v>
      </c>
      <c r="I17" t="s">
        <v>86</v>
      </c>
      <c r="J17" t="s">
        <v>86</v>
      </c>
      <c r="K17" t="s">
        <v>86</v>
      </c>
      <c r="L17" t="s">
        <v>86</v>
      </c>
      <c r="M17" t="s">
        <v>189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>
        <v>0.01</v>
      </c>
      <c r="Z17" t="s">
        <v>86</v>
      </c>
      <c r="AA17" t="s">
        <v>86</v>
      </c>
      <c r="AB17" t="s">
        <v>86</v>
      </c>
      <c r="AC17">
        <v>0.5</v>
      </c>
      <c r="AD17">
        <v>0.01</v>
      </c>
      <c r="AE17" t="s">
        <v>89</v>
      </c>
      <c r="AF17">
        <v>0.1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>
        <v>-7</v>
      </c>
      <c r="AM17" t="s">
        <v>86</v>
      </c>
      <c r="AN17">
        <v>0.51009802979427399</v>
      </c>
      <c r="AO17">
        <v>0.51009802979427399</v>
      </c>
      <c r="AP17">
        <v>-1.23103802334</v>
      </c>
      <c r="AQ17" t="s">
        <v>86</v>
      </c>
      <c r="AR17" t="s">
        <v>86</v>
      </c>
      <c r="AS17">
        <v>-0.734184688749</v>
      </c>
      <c r="AT17">
        <v>-0.534841602094</v>
      </c>
      <c r="AU17">
        <v>6.3555110705799996E-3</v>
      </c>
      <c r="AV17">
        <v>0.54755262423499995</v>
      </c>
      <c r="AW17">
        <v>0.61750523521900003</v>
      </c>
      <c r="AX17" t="s">
        <v>86</v>
      </c>
      <c r="AY17" t="s">
        <v>86</v>
      </c>
      <c r="AZ17">
        <v>0.95920691888800003</v>
      </c>
      <c r="BA17">
        <v>-1</v>
      </c>
      <c r="BB17">
        <v>5</v>
      </c>
      <c r="BC17" t="s">
        <v>201</v>
      </c>
      <c r="BD17" t="s">
        <v>204</v>
      </c>
      <c r="BE17" t="s">
        <v>92</v>
      </c>
      <c r="BF17" t="s">
        <v>86</v>
      </c>
      <c r="BG17" t="s">
        <v>86</v>
      </c>
      <c r="BH17">
        <v>0.05</v>
      </c>
      <c r="BI17">
        <v>0.05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s="3">
        <v>0.19500000000000001</v>
      </c>
      <c r="BP17" t="s">
        <v>86</v>
      </c>
      <c r="BQ17" t="s">
        <v>86</v>
      </c>
      <c r="BR17">
        <v>0.51497572758334931</v>
      </c>
      <c r="BS17">
        <v>0.51497572758334931</v>
      </c>
      <c r="BT17" t="s">
        <v>86</v>
      </c>
      <c r="BU17" t="s">
        <v>86</v>
      </c>
      <c r="BV17" t="s">
        <v>86</v>
      </c>
      <c r="BW17" t="s">
        <v>86</v>
      </c>
      <c r="BX17">
        <v>1</v>
      </c>
      <c r="BY17" t="s">
        <v>86</v>
      </c>
      <c r="BZ17" t="s">
        <v>190</v>
      </c>
    </row>
    <row r="18" spans="1:78" x14ac:dyDescent="0.35">
      <c r="A18" t="s">
        <v>197</v>
      </c>
      <c r="B18" t="s">
        <v>200</v>
      </c>
      <c r="C18">
        <v>12</v>
      </c>
      <c r="D18" t="s">
        <v>177</v>
      </c>
      <c r="E18">
        <v>7.4166670000000003</v>
      </c>
      <c r="F18">
        <v>134.35</v>
      </c>
      <c r="G18">
        <v>9</v>
      </c>
      <c r="H18">
        <v>5400</v>
      </c>
      <c r="I18" t="s">
        <v>86</v>
      </c>
      <c r="J18" t="s">
        <v>86</v>
      </c>
      <c r="K18" t="s">
        <v>86</v>
      </c>
      <c r="L18" t="s">
        <v>86</v>
      </c>
      <c r="M18" t="s">
        <v>189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>
        <v>0.01</v>
      </c>
      <c r="Z18" t="s">
        <v>86</v>
      </c>
      <c r="AA18" t="s">
        <v>86</v>
      </c>
      <c r="AB18" t="s">
        <v>86</v>
      </c>
      <c r="AC18">
        <v>0.5</v>
      </c>
      <c r="AD18">
        <v>0.01</v>
      </c>
      <c r="AE18" t="s">
        <v>89</v>
      </c>
      <c r="AF18">
        <v>0.1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>
        <v>-11</v>
      </c>
      <c r="AM18" t="s">
        <v>86</v>
      </c>
      <c r="AN18">
        <v>0.51009802979427399</v>
      </c>
      <c r="AO18">
        <v>0.51009802979427399</v>
      </c>
      <c r="AP18">
        <v>-1.23103802334</v>
      </c>
      <c r="AQ18" t="s">
        <v>86</v>
      </c>
      <c r="AR18" t="s">
        <v>86</v>
      </c>
      <c r="AS18">
        <v>-0.734184688749</v>
      </c>
      <c r="AT18">
        <v>-0.534841602094</v>
      </c>
      <c r="AU18">
        <v>6.3555110705799996E-3</v>
      </c>
      <c r="AV18">
        <v>0.54755262423499995</v>
      </c>
      <c r="AW18">
        <v>0.61750523521900003</v>
      </c>
      <c r="AX18" t="s">
        <v>86</v>
      </c>
      <c r="AY18" t="s">
        <v>86</v>
      </c>
      <c r="AZ18">
        <v>0.95920691888800003</v>
      </c>
      <c r="BA18">
        <v>-1</v>
      </c>
      <c r="BB18">
        <v>5</v>
      </c>
      <c r="BC18" t="s">
        <v>201</v>
      </c>
      <c r="BD18" t="s">
        <v>204</v>
      </c>
      <c r="BE18" t="s">
        <v>92</v>
      </c>
      <c r="BF18" t="s">
        <v>86</v>
      </c>
      <c r="BG18" t="s">
        <v>86</v>
      </c>
      <c r="BH18">
        <v>0.05</v>
      </c>
      <c r="BI18">
        <v>0.05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s="3">
        <v>0.19500000000000001</v>
      </c>
      <c r="BP18" t="s">
        <v>86</v>
      </c>
      <c r="BQ18" t="s">
        <v>86</v>
      </c>
      <c r="BR18">
        <v>0.51497572758334931</v>
      </c>
      <c r="BS18">
        <v>0.51497572758334931</v>
      </c>
      <c r="BT18" t="s">
        <v>86</v>
      </c>
      <c r="BU18" t="s">
        <v>86</v>
      </c>
      <c r="BV18" t="s">
        <v>86</v>
      </c>
      <c r="BW18" t="s">
        <v>86</v>
      </c>
      <c r="BX18">
        <v>1</v>
      </c>
      <c r="BY18" t="s">
        <v>86</v>
      </c>
      <c r="BZ18" t="s">
        <v>190</v>
      </c>
    </row>
    <row r="19" spans="1:78" x14ac:dyDescent="0.35">
      <c r="A19" t="s">
        <v>198</v>
      </c>
      <c r="B19" t="s">
        <v>200</v>
      </c>
      <c r="C19">
        <v>12</v>
      </c>
      <c r="D19" t="s">
        <v>177</v>
      </c>
      <c r="E19">
        <v>7.4166670000000003</v>
      </c>
      <c r="F19">
        <v>134.35</v>
      </c>
      <c r="G19">
        <v>9</v>
      </c>
      <c r="H19">
        <v>7100</v>
      </c>
      <c r="I19" t="s">
        <v>86</v>
      </c>
      <c r="J19" t="s">
        <v>86</v>
      </c>
      <c r="K19" t="s">
        <v>86</v>
      </c>
      <c r="L19" t="s">
        <v>86</v>
      </c>
      <c r="M19" t="s">
        <v>189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>
        <v>0.01</v>
      </c>
      <c r="Z19" t="s">
        <v>86</v>
      </c>
      <c r="AA19" t="s">
        <v>86</v>
      </c>
      <c r="AB19" t="s">
        <v>86</v>
      </c>
      <c r="AC19">
        <v>0.5</v>
      </c>
      <c r="AD19">
        <v>0.01</v>
      </c>
      <c r="AE19" t="s">
        <v>89</v>
      </c>
      <c r="AF19">
        <v>0.1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>
        <v>-15</v>
      </c>
      <c r="AM19" t="s">
        <v>86</v>
      </c>
      <c r="AN19">
        <v>0.51009802979427399</v>
      </c>
      <c r="AO19">
        <v>0.51009802979427399</v>
      </c>
      <c r="AP19">
        <v>-1.23103802334</v>
      </c>
      <c r="AQ19" t="s">
        <v>86</v>
      </c>
      <c r="AR19" t="s">
        <v>86</v>
      </c>
      <c r="AS19">
        <v>-0.734184688749</v>
      </c>
      <c r="AT19">
        <v>-0.534841602094</v>
      </c>
      <c r="AU19">
        <v>6.3555110705799996E-3</v>
      </c>
      <c r="AV19">
        <v>0.54755262423499995</v>
      </c>
      <c r="AW19">
        <v>0.61750523521900003</v>
      </c>
      <c r="AX19" t="s">
        <v>86</v>
      </c>
      <c r="AY19" t="s">
        <v>86</v>
      </c>
      <c r="AZ19">
        <v>0.95920691888800003</v>
      </c>
      <c r="BA19">
        <v>-1</v>
      </c>
      <c r="BB19">
        <v>5</v>
      </c>
      <c r="BC19" t="s">
        <v>201</v>
      </c>
      <c r="BD19" t="s">
        <v>204</v>
      </c>
      <c r="BE19" t="s">
        <v>92</v>
      </c>
      <c r="BF19" t="s">
        <v>86</v>
      </c>
      <c r="BG19" t="s">
        <v>86</v>
      </c>
      <c r="BH19">
        <v>0.05</v>
      </c>
      <c r="BI19">
        <v>0.05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s="3">
        <v>0.19500000000000001</v>
      </c>
      <c r="BP19" t="s">
        <v>86</v>
      </c>
      <c r="BQ19" t="s">
        <v>86</v>
      </c>
      <c r="BR19">
        <v>0.51497572758334931</v>
      </c>
      <c r="BS19">
        <v>0.51497572758334931</v>
      </c>
      <c r="BT19" t="s">
        <v>86</v>
      </c>
      <c r="BU19" t="s">
        <v>86</v>
      </c>
      <c r="BV19" t="s">
        <v>86</v>
      </c>
      <c r="BW19" t="s">
        <v>86</v>
      </c>
      <c r="BX19">
        <v>1</v>
      </c>
      <c r="BY19" t="s">
        <v>86</v>
      </c>
      <c r="BZ1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10.54296875" bestFit="1" customWidth="1"/>
    <col min="2" max="2" width="33.54296875" bestFit="1" customWidth="1"/>
    <col min="4" max="4" width="15.54296875" bestFit="1" customWidth="1"/>
  </cols>
  <sheetData>
    <row r="1" spans="1:5" x14ac:dyDescent="0.35">
      <c r="A1" s="2" t="s">
        <v>0</v>
      </c>
      <c r="B1" s="2">
        <f>AVERAGE(MLI!E:E,TLI!E:E,SLI!E:E)</f>
        <v>7.3944447777777818</v>
      </c>
      <c r="D1" t="s">
        <v>80</v>
      </c>
      <c r="E1">
        <f>STDEV(MLI!E:E,TLI!E:E,SLI!E:E)*111</f>
        <v>2.837770458735311</v>
      </c>
    </row>
    <row r="2" spans="1:5" x14ac:dyDescent="0.35">
      <c r="A2" s="2" t="s">
        <v>1</v>
      </c>
      <c r="B2" s="2">
        <f>AVERAGE(MLI!F:F,TLI!F:F,SLI!F:F)</f>
        <v>134.3648146666666</v>
      </c>
      <c r="D2" t="s">
        <v>80</v>
      </c>
      <c r="E2">
        <f>STDEV(MLI!F:F,TLI!F:F,SLI!F:F)*111</f>
        <v>1.8918280540203956</v>
      </c>
    </row>
    <row r="3" spans="1:5" x14ac:dyDescent="0.35">
      <c r="A3" s="2" t="s">
        <v>81</v>
      </c>
      <c r="B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MLI</vt:lpstr>
      <vt:lpstr>TLI</vt:lpstr>
      <vt:lpstr>SLI</vt:lpstr>
      <vt:lpstr>Rejected</vt:lpstr>
      <vt:lpstr>Info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mbender</cp:lastModifiedBy>
  <dcterms:created xsi:type="dcterms:W3CDTF">2018-09-06T12:06:45Z</dcterms:created>
  <dcterms:modified xsi:type="dcterms:W3CDTF">2019-05-03T20:00:38Z</dcterms:modified>
</cp:coreProperties>
</file>