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6 сем\ПМаИЛМ\"/>
    </mc:Choice>
  </mc:AlternateContent>
  <xr:revisionPtr revIDLastSave="0" documentId="13_ncr:1_{1AA75345-735A-4C74-9544-C39BEE63C8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" l="1"/>
  <c r="B32" i="1" l="1"/>
  <c r="B31" i="1"/>
  <c r="D25" i="1"/>
  <c r="D29" i="1"/>
  <c r="C30" i="1"/>
  <c r="C26" i="1"/>
  <c r="B29" i="1"/>
  <c r="B24" i="1"/>
  <c r="D30" i="1"/>
  <c r="C29" i="1"/>
  <c r="D26" i="1"/>
  <c r="D24" i="1"/>
  <c r="C25" i="1"/>
  <c r="C24" i="1"/>
  <c r="B28" i="1"/>
  <c r="B25" i="1"/>
  <c r="B26" i="1"/>
  <c r="B27" i="1"/>
  <c r="G8" i="1" l="1"/>
  <c r="G9" i="1"/>
  <c r="G10" i="1"/>
  <c r="G11" i="1"/>
  <c r="G12" i="1"/>
  <c r="G13" i="1"/>
  <c r="G14" i="1"/>
  <c r="G15" i="1"/>
  <c r="G16" i="1"/>
  <c r="G17" i="1"/>
  <c r="G18" i="1"/>
  <c r="G7" i="1"/>
  <c r="E14" i="1" l="1"/>
  <c r="E16" i="1"/>
  <c r="E17" i="1"/>
  <c r="E10" i="1"/>
  <c r="D9" i="1"/>
  <c r="E8" i="1"/>
  <c r="E9" i="1"/>
  <c r="E11" i="1"/>
  <c r="E12" i="1"/>
  <c r="E13" i="1"/>
  <c r="E15" i="1"/>
  <c r="E18" i="1"/>
  <c r="D7" i="1"/>
  <c r="E7" i="1"/>
  <c r="D10" i="1"/>
  <c r="D11" i="1" s="1"/>
  <c r="D12" i="1" s="1"/>
  <c r="D13" i="1" s="1"/>
  <c r="D14" i="1" s="1"/>
  <c r="D15" i="1" s="1"/>
  <c r="D16" i="1" s="1"/>
  <c r="D17" i="1" s="1"/>
  <c r="D18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8" i="1"/>
  <c r="D8" i="1"/>
</calcChain>
</file>

<file path=xl/sharedStrings.xml><?xml version="1.0" encoding="utf-8"?>
<sst xmlns="http://schemas.openxmlformats.org/spreadsheetml/2006/main" count="25" uniqueCount="25">
  <si>
    <t>Лабораторная работа №6</t>
  </si>
  <si>
    <t>КРАСОЧНЫЕ АППАРАТЫ ГАЗЕТНЫХ МАШИН</t>
  </si>
  <si>
    <t>N</t>
  </si>
  <si>
    <t>Z</t>
  </si>
  <si>
    <t>n</t>
  </si>
  <si>
    <t>R(m)</t>
  </si>
  <si>
    <t>D(mm)</t>
  </si>
  <si>
    <t>1 - формный целиндр</t>
  </si>
  <si>
    <t>5-9 ракатные валики</t>
  </si>
  <si>
    <t>10-12 накатные валики</t>
  </si>
  <si>
    <t xml:space="preserve">2-4 раскатные цилиндры </t>
  </si>
  <si>
    <t>Вывод: в ходе лабораторной работы, я преобрела навыки в построении схем красочного аппарата</t>
  </si>
  <si>
    <r>
      <t>Цель работы:</t>
    </r>
    <r>
      <rPr>
        <sz val="12"/>
        <color theme="1"/>
        <rFont val="Times New Roman"/>
        <family val="1"/>
        <charset val="204"/>
      </rPr>
      <t xml:space="preserve"> Изучить устройство красочного аппарата ротационных рулонных машин, научиться рассчитывать основные характеристики накатной и раскатной системы красочного аппарата, усвоить принцип передачи краски в газетной печатной машине.</t>
    </r>
  </si>
  <si>
    <t>v</t>
  </si>
  <si>
    <t>w</t>
  </si>
  <si>
    <t>КР</t>
  </si>
  <si>
    <t>КНВ</t>
  </si>
  <si>
    <t>РЦ</t>
  </si>
  <si>
    <t>Сумма</t>
  </si>
  <si>
    <t>РВ+РЦ</t>
  </si>
  <si>
    <t>РВ+РЦ+НВ</t>
  </si>
  <si>
    <t>Коэффициент аккумулирующей способности = 6</t>
  </si>
  <si>
    <t>Линий раската = 8</t>
  </si>
  <si>
    <t>Вариант 5</t>
  </si>
  <si>
    <t>Сумма/06*09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</si>
</sst>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16" fontId="0" fillId="4" borderId="0" xfId="0" applyNumberFormat="1" applyFill="1"/>
    <xf numFmtId="0" fontId="0" fillId="0" borderId="0" xfId="0" applyBorder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4" borderId="4" xfId="0" applyFill="1" applyBorder="1"/>
    <xf numFmtId="0" fontId="0" fillId="0" borderId="5" xfId="0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0" fillId="5" borderId="4" xfId="0" applyFill="1" applyBorder="1"/>
    <xf numFmtId="0" fontId="0" fillId="5" borderId="6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419100</xdr:colOff>
      <xdr:row>1</xdr:row>
      <xdr:rowOff>106680</xdr:rowOff>
    </xdr:from>
    <xdr:to>
      <xdr:col>13</xdr:col>
      <xdr:colOff>362282</xdr:colOff>
      <xdr:row>26</xdr:row>
      <xdr:rowOff>139774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1C0E255-5625-7BDB-6DD3-CF5BE6F5E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1380" y="304800"/>
          <a:ext cx="2381582" cy="5077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topLeftCell="A13" zoomScaleNormal="100" workbookViewId="0">
      <selection activeCell="B31" sqref="B31"/>
    </sheetView>
  </sheetViews>
  <sheetFormatPr defaultRowHeight="14.4" x14ac:dyDescent="0.3"/>
  <cols>
    <col min="1" max="1" width="12.109375" customWidth="1"/>
    <col min="2" max="2" width="9.88671875" bestFit="1" customWidth="1"/>
    <col min="8" max="8" width="24" customWidth="1"/>
  </cols>
  <sheetData>
    <row r="1" spans="1:8" ht="15.6" x14ac:dyDescent="0.3">
      <c r="A1" s="23" t="s">
        <v>0</v>
      </c>
      <c r="B1" s="23"/>
      <c r="C1" s="23"/>
      <c r="D1" s="23"/>
      <c r="E1" s="23"/>
      <c r="F1" s="23"/>
      <c r="G1" s="23"/>
      <c r="H1" s="23"/>
    </row>
    <row r="2" spans="1:8" ht="15.6" x14ac:dyDescent="0.3">
      <c r="A2" s="23" t="s">
        <v>1</v>
      </c>
      <c r="B2" s="23"/>
      <c r="C2" s="23"/>
      <c r="D2" s="23"/>
      <c r="E2" s="23"/>
      <c r="F2" s="23"/>
      <c r="G2" s="23"/>
      <c r="H2" s="23"/>
    </row>
    <row r="3" spans="1:8" ht="47.4" customHeight="1" x14ac:dyDescent="0.3">
      <c r="A3" s="24" t="s">
        <v>12</v>
      </c>
      <c r="B3" s="24"/>
      <c r="C3" s="24"/>
      <c r="D3" s="24"/>
      <c r="E3" s="24"/>
      <c r="F3" s="24"/>
      <c r="G3" s="24"/>
      <c r="H3" s="24"/>
    </row>
    <row r="4" spans="1:8" x14ac:dyDescent="0.3">
      <c r="A4" t="s">
        <v>23</v>
      </c>
    </row>
    <row r="6" spans="1:8" ht="15" thickBot="1" x14ac:dyDescent="0.3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13</v>
      </c>
      <c r="G6" t="s">
        <v>14</v>
      </c>
      <c r="H6" s="2" t="s">
        <v>7</v>
      </c>
    </row>
    <row r="7" spans="1:8" ht="15" thickBot="1" x14ac:dyDescent="0.35">
      <c r="A7" s="20">
        <v>1</v>
      </c>
      <c r="B7" s="21">
        <v>75</v>
      </c>
      <c r="C7" s="21">
        <v>140</v>
      </c>
      <c r="D7" s="21">
        <f>30*1.5/(3.14*C7)</f>
        <v>0.10236578707916287</v>
      </c>
      <c r="E7" s="22">
        <f>D7*2*1000</f>
        <v>204.73157415832574</v>
      </c>
      <c r="F7" s="25">
        <v>1.55</v>
      </c>
      <c r="G7">
        <f>3.14*C7/30</f>
        <v>14.653333333333334</v>
      </c>
      <c r="H7" s="1" t="s">
        <v>10</v>
      </c>
    </row>
    <row r="8" spans="1:8" x14ac:dyDescent="0.3">
      <c r="A8" s="17">
        <v>2</v>
      </c>
      <c r="B8" s="7">
        <v>40</v>
      </c>
      <c r="C8" s="7">
        <f>B7*C7/B8</f>
        <v>262.5</v>
      </c>
      <c r="D8" s="7">
        <f>D7*C7/C8</f>
        <v>5.4595086442220199E-2</v>
      </c>
      <c r="E8" s="8">
        <f t="shared" ref="E8:E18" si="0">D8*2*1000</f>
        <v>109.1901728844404</v>
      </c>
      <c r="F8" s="25">
        <v>1.55</v>
      </c>
      <c r="G8">
        <f t="shared" ref="G8:G18" si="1">3.14*C8/30</f>
        <v>27.475000000000001</v>
      </c>
      <c r="H8" s="3" t="s">
        <v>8</v>
      </c>
    </row>
    <row r="9" spans="1:8" x14ac:dyDescent="0.3">
      <c r="A9" s="18">
        <v>3</v>
      </c>
      <c r="B9" s="5">
        <v>45</v>
      </c>
      <c r="C9" s="5">
        <f t="shared" ref="C9:C18" si="2">B8*C8/B9</f>
        <v>233.33333333333334</v>
      </c>
      <c r="D9" s="5">
        <f>D8*C8/C9</f>
        <v>6.1419472247497719E-2</v>
      </c>
      <c r="E9" s="10">
        <f t="shared" si="0"/>
        <v>122.83894449499545</v>
      </c>
      <c r="F9" s="25">
        <v>1.55</v>
      </c>
      <c r="G9">
        <f t="shared" si="1"/>
        <v>24.422222222222224</v>
      </c>
      <c r="H9" s="4" t="s">
        <v>9</v>
      </c>
    </row>
    <row r="10" spans="1:8" ht="15" thickBot="1" x14ac:dyDescent="0.35">
      <c r="A10" s="19">
        <v>4</v>
      </c>
      <c r="B10" s="12">
        <v>50</v>
      </c>
      <c r="C10" s="12">
        <f t="shared" si="2"/>
        <v>210</v>
      </c>
      <c r="D10" s="12">
        <f t="shared" ref="D10:D18" si="3">D9*C9/C10</f>
        <v>6.8243858052775247E-2</v>
      </c>
      <c r="E10" s="13">
        <f t="shared" si="0"/>
        <v>136.4877161055505</v>
      </c>
      <c r="F10" s="25">
        <v>1.55</v>
      </c>
      <c r="G10">
        <f t="shared" si="1"/>
        <v>21.98</v>
      </c>
    </row>
    <row r="11" spans="1:8" x14ac:dyDescent="0.3">
      <c r="A11" s="14">
        <v>5</v>
      </c>
      <c r="B11" s="7">
        <v>24</v>
      </c>
      <c r="C11" s="7">
        <f t="shared" si="2"/>
        <v>437.5</v>
      </c>
      <c r="D11" s="7">
        <f t="shared" si="3"/>
        <v>3.2757051865332121E-2</v>
      </c>
      <c r="E11" s="8">
        <f t="shared" si="0"/>
        <v>65.514103730664246</v>
      </c>
      <c r="F11" s="25">
        <v>1.55</v>
      </c>
      <c r="G11">
        <f t="shared" si="1"/>
        <v>45.791666666666664</v>
      </c>
    </row>
    <row r="12" spans="1:8" x14ac:dyDescent="0.3">
      <c r="A12" s="15">
        <v>6</v>
      </c>
      <c r="B12" s="5">
        <v>26</v>
      </c>
      <c r="C12" s="5">
        <f t="shared" si="2"/>
        <v>403.84615384615387</v>
      </c>
      <c r="D12" s="5">
        <f t="shared" si="3"/>
        <v>3.5486806187443133E-2</v>
      </c>
      <c r="E12" s="10">
        <f t="shared" si="0"/>
        <v>70.973612374886272</v>
      </c>
      <c r="F12" s="25">
        <v>1.55</v>
      </c>
      <c r="G12">
        <f t="shared" si="1"/>
        <v>42.269230769230766</v>
      </c>
    </row>
    <row r="13" spans="1:8" x14ac:dyDescent="0.3">
      <c r="A13" s="15">
        <v>7</v>
      </c>
      <c r="B13" s="5">
        <v>36</v>
      </c>
      <c r="C13" s="5">
        <f t="shared" si="2"/>
        <v>291.66666666666669</v>
      </c>
      <c r="D13" s="5">
        <f t="shared" si="3"/>
        <v>4.9135577797998188E-2</v>
      </c>
      <c r="E13" s="10">
        <f t="shared" si="0"/>
        <v>98.271155595996376</v>
      </c>
      <c r="F13" s="25">
        <v>1.55</v>
      </c>
      <c r="G13">
        <f t="shared" si="1"/>
        <v>30.527777777777782</v>
      </c>
    </row>
    <row r="14" spans="1:8" x14ac:dyDescent="0.3">
      <c r="A14" s="15">
        <v>8</v>
      </c>
      <c r="B14" s="5">
        <v>28</v>
      </c>
      <c r="C14" s="5">
        <f t="shared" si="2"/>
        <v>375</v>
      </c>
      <c r="D14" s="5">
        <f t="shared" si="3"/>
        <v>3.8216560509554146E-2</v>
      </c>
      <c r="E14" s="10">
        <f t="shared" si="0"/>
        <v>76.433121019108285</v>
      </c>
      <c r="F14" s="25">
        <v>1.55</v>
      </c>
      <c r="G14">
        <f t="shared" si="1"/>
        <v>39.25</v>
      </c>
    </row>
    <row r="15" spans="1:8" ht="15" thickBot="1" x14ac:dyDescent="0.35">
      <c r="A15" s="16">
        <v>9</v>
      </c>
      <c r="B15" s="12">
        <v>30</v>
      </c>
      <c r="C15" s="12">
        <f t="shared" si="2"/>
        <v>350</v>
      </c>
      <c r="D15" s="12">
        <f t="shared" si="3"/>
        <v>4.0946314831665158E-2</v>
      </c>
      <c r="E15" s="13">
        <f t="shared" si="0"/>
        <v>81.892629663330311</v>
      </c>
      <c r="F15" s="25">
        <v>1.55</v>
      </c>
      <c r="G15">
        <f t="shared" si="1"/>
        <v>36.633333333333333</v>
      </c>
    </row>
    <row r="16" spans="1:8" x14ac:dyDescent="0.3">
      <c r="A16" s="6">
        <v>10</v>
      </c>
      <c r="B16" s="7">
        <v>29</v>
      </c>
      <c r="C16" s="7">
        <f t="shared" si="2"/>
        <v>362.06896551724139</v>
      </c>
      <c r="D16" s="7">
        <f t="shared" si="3"/>
        <v>3.9581437670609648E-2</v>
      </c>
      <c r="E16" s="8">
        <f t="shared" si="0"/>
        <v>79.162875341219291</v>
      </c>
      <c r="F16" s="25">
        <v>1.55</v>
      </c>
      <c r="G16">
        <f t="shared" si="1"/>
        <v>37.896551724137936</v>
      </c>
    </row>
    <row r="17" spans="1:7" x14ac:dyDescent="0.3">
      <c r="A17" s="9">
        <v>11</v>
      </c>
      <c r="B17" s="5">
        <v>32</v>
      </c>
      <c r="C17" s="5">
        <f t="shared" si="2"/>
        <v>328.125</v>
      </c>
      <c r="D17" s="5">
        <f t="shared" si="3"/>
        <v>4.367606915377617E-2</v>
      </c>
      <c r="E17" s="10">
        <f t="shared" si="0"/>
        <v>87.352138307552337</v>
      </c>
      <c r="F17" s="25">
        <v>1.55</v>
      </c>
      <c r="G17">
        <f t="shared" si="1"/>
        <v>34.34375</v>
      </c>
    </row>
    <row r="18" spans="1:7" ht="15" thickBot="1" x14ac:dyDescent="0.35">
      <c r="A18" s="11">
        <v>12</v>
      </c>
      <c r="B18" s="12">
        <v>31</v>
      </c>
      <c r="C18" s="12">
        <f t="shared" si="2"/>
        <v>338.70967741935482</v>
      </c>
      <c r="D18" s="12">
        <f t="shared" si="3"/>
        <v>4.2311191992720668E-2</v>
      </c>
      <c r="E18" s="13">
        <f t="shared" si="0"/>
        <v>84.622383985441331</v>
      </c>
      <c r="F18" s="25">
        <v>1.55</v>
      </c>
      <c r="G18">
        <f t="shared" si="1"/>
        <v>35.451612903225808</v>
      </c>
    </row>
    <row r="23" spans="1:7" x14ac:dyDescent="0.3">
      <c r="B23" t="s">
        <v>15</v>
      </c>
      <c r="C23" t="s">
        <v>16</v>
      </c>
      <c r="D23" t="s">
        <v>17</v>
      </c>
    </row>
    <row r="24" spans="1:7" x14ac:dyDescent="0.3">
      <c r="B24">
        <f>2*3.14*D11</f>
        <v>0.20571428571428574</v>
      </c>
      <c r="C24">
        <f>2*3.14*D16</f>
        <v>0.24857142857142861</v>
      </c>
      <c r="D24">
        <f>2*3.14*D8</f>
        <v>0.34285714285714286</v>
      </c>
    </row>
    <row r="25" spans="1:7" x14ac:dyDescent="0.3">
      <c r="B25">
        <f>2*3.14*D12</f>
        <v>0.22285714285714289</v>
      </c>
      <c r="C25">
        <f t="shared" ref="C25:C26" si="4">2*3.14*D17</f>
        <v>0.27428571428571435</v>
      </c>
      <c r="D25">
        <f>2*3.14*D9</f>
        <v>0.38571428571428568</v>
      </c>
    </row>
    <row r="26" spans="1:7" x14ac:dyDescent="0.3">
      <c r="B26">
        <f t="shared" ref="B25:B28" si="5">2*3.14*D13</f>
        <v>0.30857142857142861</v>
      </c>
      <c r="C26">
        <f>2*3.14*D18</f>
        <v>0.26571428571428579</v>
      </c>
      <c r="D26">
        <f t="shared" ref="D25:D26" si="6">2*3.14*D10</f>
        <v>0.42857142857142855</v>
      </c>
    </row>
    <row r="27" spans="1:7" x14ac:dyDescent="0.3">
      <c r="B27">
        <f t="shared" si="5"/>
        <v>0.24000000000000005</v>
      </c>
      <c r="C27">
        <v>0</v>
      </c>
      <c r="D27">
        <v>0</v>
      </c>
    </row>
    <row r="28" spans="1:7" ht="15" thickBot="1" x14ac:dyDescent="0.35">
      <c r="B28" s="12">
        <f>2*3.14*D15</f>
        <v>0.25714285714285723</v>
      </c>
      <c r="C28" s="12">
        <v>0</v>
      </c>
      <c r="D28" s="12">
        <v>0</v>
      </c>
    </row>
    <row r="29" spans="1:7" x14ac:dyDescent="0.3">
      <c r="A29" t="s">
        <v>18</v>
      </c>
      <c r="B29" s="25">
        <f>SUM(B24:B28)</f>
        <v>1.2342857142857144</v>
      </c>
      <c r="C29" s="25">
        <f>SUM(C24:C28)</f>
        <v>0.7885714285714287</v>
      </c>
      <c r="D29" s="25">
        <f>SUM(D24:D28)</f>
        <v>1.157142857142857</v>
      </c>
    </row>
    <row r="30" spans="1:7" x14ac:dyDescent="0.3">
      <c r="A30" t="s">
        <v>24</v>
      </c>
      <c r="B30" s="25">
        <f>B29/(0.6*0.9)</f>
        <v>2.285714285714286</v>
      </c>
      <c r="C30" s="25">
        <f>C29/(0.6*0.9)</f>
        <v>1.4603174603174605</v>
      </c>
      <c r="D30" s="25">
        <f t="shared" ref="C30:D30" si="7">D29/(0.6*0.9)</f>
        <v>2.1428571428571423</v>
      </c>
    </row>
    <row r="31" spans="1:7" x14ac:dyDescent="0.3">
      <c r="A31" t="s">
        <v>19</v>
      </c>
      <c r="B31">
        <f>SUM(B30,D30)</f>
        <v>4.4285714285714288</v>
      </c>
    </row>
    <row r="32" spans="1:7" x14ac:dyDescent="0.3">
      <c r="A32" t="s">
        <v>20</v>
      </c>
      <c r="B32">
        <f>SUM(B31,C30)</f>
        <v>5.8888888888888893</v>
      </c>
    </row>
    <row r="36" spans="1:1" x14ac:dyDescent="0.3">
      <c r="A36" t="s">
        <v>11</v>
      </c>
    </row>
    <row r="37" spans="1:1" x14ac:dyDescent="0.3">
      <c r="A37" t="s">
        <v>22</v>
      </c>
    </row>
    <row r="38" spans="1:1" x14ac:dyDescent="0.3">
      <c r="A38" t="s">
        <v>21</v>
      </c>
    </row>
  </sheetData>
  <mergeCells count="3">
    <mergeCell ref="A1:H1"/>
    <mergeCell ref="A2:H2"/>
    <mergeCell ref="A3: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Alesia Ivanova</dc:creator>
  <cp:lastModifiedBy>Alesia Ivanova</cp:lastModifiedBy>
  <dcterms:created xsi:type="dcterms:W3CDTF">2015-06-05T18:19:34Z</dcterms:created>
  <dcterms:modified xsi:type="dcterms:W3CDTF">2022-05-17T07:15:30Z</dcterms:modified>
</cp:coreProperties>
</file>