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ro\Documents\"/>
    </mc:Choice>
  </mc:AlternateContent>
  <xr:revisionPtr revIDLastSave="0" documentId="8_{DFCC0E2E-0CFB-4606-8F38-525FDA0DAC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Sheet2" sheetId="3" r:id="rId2"/>
    <sheet name="Sheet3" sheetId="4" r:id="rId3"/>
  </sheets>
  <definedNames>
    <definedName name="taxes">Sheet1!$F$2:$F$31</definedName>
    <definedName name="TaxesOwed">#REF!</definedName>
  </definedNames>
  <calcPr calcId="181029"/>
  <extLst>
    <ext uri="GoogleSheetsCustomDataVersion2">
      <go:sheetsCustomData xmlns:go="http://customooxmlschemas.google.com/" r:id="rId7" roundtripDataChecksum="It5Lv/YflHcFXvIsUClD3cQCR1j5sKJi1AqcfQyPV5A="/>
    </ext>
  </extLst>
</workbook>
</file>

<file path=xl/calcChain.xml><?xml version="1.0" encoding="utf-8"?>
<calcChain xmlns="http://schemas.openxmlformats.org/spreadsheetml/2006/main">
  <c r="D36" i="2" l="1"/>
  <c r="E35" i="2"/>
  <c r="D35" i="2"/>
  <c r="E34" i="2"/>
  <c r="D34" i="2"/>
  <c r="D33" i="2"/>
  <c r="D32" i="2"/>
  <c r="F3" i="2"/>
  <c r="F4" i="2"/>
  <c r="F5" i="2"/>
  <c r="F6" i="2"/>
  <c r="F7" i="2"/>
  <c r="F8" i="2"/>
  <c r="F9" i="2"/>
  <c r="F11" i="2"/>
  <c r="F12" i="2"/>
  <c r="F13" i="2"/>
  <c r="F14" i="2"/>
  <c r="F15" i="2"/>
  <c r="F16" i="2"/>
  <c r="F17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E31" i="2"/>
  <c r="E23" i="2"/>
  <c r="E8" i="2"/>
  <c r="E11" i="2"/>
  <c r="E5" i="2"/>
  <c r="E7" i="2"/>
  <c r="E3" i="2"/>
  <c r="E4" i="2"/>
  <c r="E6" i="2"/>
  <c r="E9" i="2"/>
  <c r="E10" i="2"/>
  <c r="E36" i="2" s="1"/>
  <c r="E12" i="2"/>
  <c r="E13" i="2"/>
  <c r="E14" i="2"/>
  <c r="E15" i="2"/>
  <c r="E16" i="2"/>
  <c r="E17" i="2"/>
  <c r="E18" i="2"/>
  <c r="F18" i="2" s="1"/>
  <c r="E19" i="2"/>
  <c r="E20" i="2"/>
  <c r="E21" i="2"/>
  <c r="E22" i="2"/>
  <c r="E24" i="2"/>
  <c r="E25" i="2"/>
  <c r="E26" i="2"/>
  <c r="E27" i="2"/>
  <c r="E28" i="2"/>
  <c r="E29" i="2"/>
  <c r="E30" i="2"/>
  <c r="E2" i="2"/>
  <c r="F10" i="2" l="1"/>
  <c r="E33" i="2"/>
  <c r="F32" i="2"/>
  <c r="F33" i="2"/>
  <c r="E32" i="2"/>
  <c r="F36" i="2" l="1"/>
  <c r="F35" i="2"/>
  <c r="F34" i="2"/>
</calcChain>
</file>

<file path=xl/sharedStrings.xml><?xml version="1.0" encoding="utf-8"?>
<sst xmlns="http://schemas.openxmlformats.org/spreadsheetml/2006/main" count="43" uniqueCount="43">
  <si>
    <t>James</t>
  </si>
  <si>
    <t>Amelia</t>
  </si>
  <si>
    <t>Tobe</t>
  </si>
  <si>
    <t>Kazeem</t>
  </si>
  <si>
    <t xml:space="preserve">Joy </t>
  </si>
  <si>
    <t>Gloria</t>
  </si>
  <si>
    <t>Bola</t>
  </si>
  <si>
    <t>Bukky</t>
  </si>
  <si>
    <t>Chuks</t>
  </si>
  <si>
    <t>Yusuf</t>
  </si>
  <si>
    <t>Sandra</t>
  </si>
  <si>
    <t>Aviel</t>
  </si>
  <si>
    <t>Lucky</t>
  </si>
  <si>
    <t>Mabel</t>
  </si>
  <si>
    <t>Mark</t>
  </si>
  <si>
    <t>Rino</t>
  </si>
  <si>
    <t>Tayo</t>
  </si>
  <si>
    <t>Fred</t>
  </si>
  <si>
    <t>Richard</t>
  </si>
  <si>
    <t>John</t>
  </si>
  <si>
    <t>Seyi</t>
  </si>
  <si>
    <t>Ebube</t>
  </si>
  <si>
    <t>Roland</t>
  </si>
  <si>
    <t>Julius</t>
  </si>
  <si>
    <t>Sonia</t>
  </si>
  <si>
    <t>Tosin</t>
  </si>
  <si>
    <t>Tomi</t>
  </si>
  <si>
    <t>Wale</t>
  </si>
  <si>
    <t>Onome</t>
  </si>
  <si>
    <t>Betty</t>
  </si>
  <si>
    <t>EMPLOYEEE ID</t>
  </si>
  <si>
    <t>NAME</t>
  </si>
  <si>
    <t>HOURLY WAGE</t>
  </si>
  <si>
    <t>HOURS WORKED</t>
  </si>
  <si>
    <t>TAXABLE INCOME</t>
  </si>
  <si>
    <t>TAXES TO BE PAID</t>
  </si>
  <si>
    <t>TAX RATE</t>
  </si>
  <si>
    <t>Total:</t>
  </si>
  <si>
    <t>Average</t>
  </si>
  <si>
    <t>Highest</t>
  </si>
  <si>
    <t>Lowest</t>
  </si>
  <si>
    <t>Number of Employees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</si>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</sst>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  <xf numFmtId="44" fontId="0" fillId="0" borderId="0" xfId="0" applyNumberFormat="1"/>
    <xf numFmtId="49" fontId="0" fillId="0" borderId="0" xfId="0" applyNumberFormat="1"/>
    <xf numFmtId="0" fontId="2" fillId="0" borderId="0" xfId="0" applyFont="1" applyAlignment="1"/>
    <xf numFmtId="49" fontId="2" fillId="0" borderId="0" xfId="0" applyNumberFormat="1" applyFont="1" applyAlignment="1"/>
    <xf numFmtId="164" fontId="2" fillId="0" borderId="0" xfId="0" applyNumberFormat="1" applyFont="1" applyAlignment="1"/>
    <xf numFmtId="4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HOURLY 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Sheet1!$A$2:$B$31</c:f>
              <c:multiLvlStrCache>
                <c:ptCount val="30"/>
                <c:lvl>
                  <c:pt idx="0">
                    <c:v>Tobe</c:v>
                  </c:pt>
                  <c:pt idx="1">
                    <c:v>Kazeem</c:v>
                  </c:pt>
                  <c:pt idx="2">
                    <c:v>Joy </c:v>
                  </c:pt>
                  <c:pt idx="3">
                    <c:v>Gloria</c:v>
                  </c:pt>
                  <c:pt idx="4">
                    <c:v>Bola</c:v>
                  </c:pt>
                  <c:pt idx="5">
                    <c:v>Bukky</c:v>
                  </c:pt>
                  <c:pt idx="6">
                    <c:v>Chuks</c:v>
                  </c:pt>
                  <c:pt idx="7">
                    <c:v>Yusuf</c:v>
                  </c:pt>
                  <c:pt idx="8">
                    <c:v>Sandra</c:v>
                  </c:pt>
                  <c:pt idx="9">
                    <c:v>Aviel</c:v>
                  </c:pt>
                  <c:pt idx="10">
                    <c:v>Lucky</c:v>
                  </c:pt>
                  <c:pt idx="11">
                    <c:v>Amelia</c:v>
                  </c:pt>
                  <c:pt idx="12">
                    <c:v>Mabel</c:v>
                  </c:pt>
                  <c:pt idx="13">
                    <c:v>Mark</c:v>
                  </c:pt>
                  <c:pt idx="14">
                    <c:v>Rino</c:v>
                  </c:pt>
                  <c:pt idx="15">
                    <c:v>Tayo</c:v>
                  </c:pt>
                  <c:pt idx="16">
                    <c:v>James</c:v>
                  </c:pt>
                  <c:pt idx="17">
                    <c:v>Fred</c:v>
                  </c:pt>
                  <c:pt idx="18">
                    <c:v>Richard</c:v>
                  </c:pt>
                  <c:pt idx="19">
                    <c:v>John</c:v>
                  </c:pt>
                  <c:pt idx="20">
                    <c:v>Seyi</c:v>
                  </c:pt>
                  <c:pt idx="21">
                    <c:v>Ebube</c:v>
                  </c:pt>
                  <c:pt idx="22">
                    <c:v>Roland</c:v>
                  </c:pt>
                  <c:pt idx="23">
                    <c:v>Tosin</c:v>
                  </c:pt>
                  <c:pt idx="24">
                    <c:v>Sonia</c:v>
                  </c:pt>
                  <c:pt idx="25">
                    <c:v>Julius</c:v>
                  </c:pt>
                  <c:pt idx="26">
                    <c:v>Tomi</c:v>
                  </c:pt>
                  <c:pt idx="27">
                    <c:v>Wale</c:v>
                  </c:pt>
                  <c:pt idx="28">
                    <c:v>Onome</c:v>
                  </c:pt>
                  <c:pt idx="29">
                    <c:v>Betty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Sheet1!$C$2:$C$31</c:f>
              <c:numCache>
                <c:formatCode>"$"#,##0.00</c:formatCode>
                <c:ptCount val="30"/>
                <c:pt idx="0">
                  <c:v>14.3</c:v>
                </c:pt>
                <c:pt idx="1">
                  <c:v>15.5</c:v>
                </c:pt>
                <c:pt idx="2">
                  <c:v>12</c:v>
                </c:pt>
                <c:pt idx="3">
                  <c:v>20</c:v>
                </c:pt>
                <c:pt idx="4">
                  <c:v>17</c:v>
                </c:pt>
                <c:pt idx="5">
                  <c:v>15.5</c:v>
                </c:pt>
                <c:pt idx="6">
                  <c:v>12.5</c:v>
                </c:pt>
                <c:pt idx="7">
                  <c:v>16</c:v>
                </c:pt>
                <c:pt idx="8">
                  <c:v>13.3</c:v>
                </c:pt>
                <c:pt idx="9">
                  <c:v>14.7</c:v>
                </c:pt>
                <c:pt idx="10">
                  <c:v>15.5</c:v>
                </c:pt>
                <c:pt idx="11">
                  <c:v>10.9</c:v>
                </c:pt>
                <c:pt idx="12">
                  <c:v>16.3</c:v>
                </c:pt>
                <c:pt idx="13">
                  <c:v>15.5</c:v>
                </c:pt>
                <c:pt idx="14">
                  <c:v>12.7</c:v>
                </c:pt>
                <c:pt idx="15">
                  <c:v>15.5</c:v>
                </c:pt>
                <c:pt idx="16">
                  <c:v>13</c:v>
                </c:pt>
                <c:pt idx="17">
                  <c:v>18</c:v>
                </c:pt>
                <c:pt idx="18">
                  <c:v>11.5</c:v>
                </c:pt>
                <c:pt idx="19">
                  <c:v>12.7</c:v>
                </c:pt>
                <c:pt idx="20">
                  <c:v>14.7</c:v>
                </c:pt>
                <c:pt idx="21">
                  <c:v>15</c:v>
                </c:pt>
                <c:pt idx="22">
                  <c:v>16.399999999999999</c:v>
                </c:pt>
                <c:pt idx="23">
                  <c:v>10.75</c:v>
                </c:pt>
                <c:pt idx="24">
                  <c:v>12.3</c:v>
                </c:pt>
                <c:pt idx="25">
                  <c:v>15.5</c:v>
                </c:pt>
                <c:pt idx="26">
                  <c:v>14.7</c:v>
                </c:pt>
                <c:pt idx="27">
                  <c:v>14</c:v>
                </c:pt>
                <c:pt idx="28">
                  <c:v>16.600000000000001</c:v>
                </c:pt>
                <c:pt idx="2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2-4900-9619-B73BD198D8E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Sheet1!$A$2:$B$31</c:f>
              <c:multiLvlStrCache>
                <c:ptCount val="30"/>
                <c:lvl>
                  <c:pt idx="0">
                    <c:v>Tobe</c:v>
                  </c:pt>
                  <c:pt idx="1">
                    <c:v>Kazeem</c:v>
                  </c:pt>
                  <c:pt idx="2">
                    <c:v>Joy </c:v>
                  </c:pt>
                  <c:pt idx="3">
                    <c:v>Gloria</c:v>
                  </c:pt>
                  <c:pt idx="4">
                    <c:v>Bola</c:v>
                  </c:pt>
                  <c:pt idx="5">
                    <c:v>Bukky</c:v>
                  </c:pt>
                  <c:pt idx="6">
                    <c:v>Chuks</c:v>
                  </c:pt>
                  <c:pt idx="7">
                    <c:v>Yusuf</c:v>
                  </c:pt>
                  <c:pt idx="8">
                    <c:v>Sandra</c:v>
                  </c:pt>
                  <c:pt idx="9">
                    <c:v>Aviel</c:v>
                  </c:pt>
                  <c:pt idx="10">
                    <c:v>Lucky</c:v>
                  </c:pt>
                  <c:pt idx="11">
                    <c:v>Amelia</c:v>
                  </c:pt>
                  <c:pt idx="12">
                    <c:v>Mabel</c:v>
                  </c:pt>
                  <c:pt idx="13">
                    <c:v>Mark</c:v>
                  </c:pt>
                  <c:pt idx="14">
                    <c:v>Rino</c:v>
                  </c:pt>
                  <c:pt idx="15">
                    <c:v>Tayo</c:v>
                  </c:pt>
                  <c:pt idx="16">
                    <c:v>James</c:v>
                  </c:pt>
                  <c:pt idx="17">
                    <c:v>Fred</c:v>
                  </c:pt>
                  <c:pt idx="18">
                    <c:v>Richard</c:v>
                  </c:pt>
                  <c:pt idx="19">
                    <c:v>John</c:v>
                  </c:pt>
                  <c:pt idx="20">
                    <c:v>Seyi</c:v>
                  </c:pt>
                  <c:pt idx="21">
                    <c:v>Ebube</c:v>
                  </c:pt>
                  <c:pt idx="22">
                    <c:v>Roland</c:v>
                  </c:pt>
                  <c:pt idx="23">
                    <c:v>Tosin</c:v>
                  </c:pt>
                  <c:pt idx="24">
                    <c:v>Sonia</c:v>
                  </c:pt>
                  <c:pt idx="25">
                    <c:v>Julius</c:v>
                  </c:pt>
                  <c:pt idx="26">
                    <c:v>Tomi</c:v>
                  </c:pt>
                  <c:pt idx="27">
                    <c:v>Wale</c:v>
                  </c:pt>
                  <c:pt idx="28">
                    <c:v>Onome</c:v>
                  </c:pt>
                  <c:pt idx="29">
                    <c:v>Betty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70</c:v>
                </c:pt>
                <c:pt idx="1">
                  <c:v>138</c:v>
                </c:pt>
                <c:pt idx="2">
                  <c:v>72</c:v>
                </c:pt>
                <c:pt idx="3">
                  <c:v>130</c:v>
                </c:pt>
                <c:pt idx="4">
                  <c:v>184</c:v>
                </c:pt>
                <c:pt idx="5">
                  <c:v>174</c:v>
                </c:pt>
                <c:pt idx="6">
                  <c:v>117</c:v>
                </c:pt>
                <c:pt idx="7">
                  <c:v>160</c:v>
                </c:pt>
                <c:pt idx="8">
                  <c:v>152</c:v>
                </c:pt>
                <c:pt idx="9">
                  <c:v>129</c:v>
                </c:pt>
                <c:pt idx="10">
                  <c:v>74</c:v>
                </c:pt>
                <c:pt idx="11">
                  <c:v>187</c:v>
                </c:pt>
                <c:pt idx="12">
                  <c:v>70</c:v>
                </c:pt>
                <c:pt idx="13">
                  <c:v>138</c:v>
                </c:pt>
                <c:pt idx="14">
                  <c:v>72</c:v>
                </c:pt>
                <c:pt idx="15">
                  <c:v>130</c:v>
                </c:pt>
                <c:pt idx="16">
                  <c:v>196</c:v>
                </c:pt>
                <c:pt idx="17">
                  <c:v>97</c:v>
                </c:pt>
                <c:pt idx="18">
                  <c:v>199</c:v>
                </c:pt>
                <c:pt idx="19">
                  <c:v>185</c:v>
                </c:pt>
                <c:pt idx="20">
                  <c:v>152</c:v>
                </c:pt>
                <c:pt idx="21">
                  <c:v>186</c:v>
                </c:pt>
                <c:pt idx="22">
                  <c:v>96</c:v>
                </c:pt>
                <c:pt idx="23">
                  <c:v>100</c:v>
                </c:pt>
                <c:pt idx="24">
                  <c:v>124</c:v>
                </c:pt>
                <c:pt idx="25">
                  <c:v>71</c:v>
                </c:pt>
                <c:pt idx="26">
                  <c:v>83</c:v>
                </c:pt>
                <c:pt idx="27">
                  <c:v>168</c:v>
                </c:pt>
                <c:pt idx="28">
                  <c:v>56</c:v>
                </c:pt>
                <c:pt idx="29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2-4900-9619-B73BD198D8E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 TAXABLE INCOME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Sheet1!$A$2:$B$31</c:f>
              <c:multiLvlStrCache>
                <c:ptCount val="30"/>
                <c:lvl>
                  <c:pt idx="0">
                    <c:v>Tobe</c:v>
                  </c:pt>
                  <c:pt idx="1">
                    <c:v>Kazeem</c:v>
                  </c:pt>
                  <c:pt idx="2">
                    <c:v>Joy </c:v>
                  </c:pt>
                  <c:pt idx="3">
                    <c:v>Gloria</c:v>
                  </c:pt>
                  <c:pt idx="4">
                    <c:v>Bola</c:v>
                  </c:pt>
                  <c:pt idx="5">
                    <c:v>Bukky</c:v>
                  </c:pt>
                  <c:pt idx="6">
                    <c:v>Chuks</c:v>
                  </c:pt>
                  <c:pt idx="7">
                    <c:v>Yusuf</c:v>
                  </c:pt>
                  <c:pt idx="8">
                    <c:v>Sandra</c:v>
                  </c:pt>
                  <c:pt idx="9">
                    <c:v>Aviel</c:v>
                  </c:pt>
                  <c:pt idx="10">
                    <c:v>Lucky</c:v>
                  </c:pt>
                  <c:pt idx="11">
                    <c:v>Amelia</c:v>
                  </c:pt>
                  <c:pt idx="12">
                    <c:v>Mabel</c:v>
                  </c:pt>
                  <c:pt idx="13">
                    <c:v>Mark</c:v>
                  </c:pt>
                  <c:pt idx="14">
                    <c:v>Rino</c:v>
                  </c:pt>
                  <c:pt idx="15">
                    <c:v>Tayo</c:v>
                  </c:pt>
                  <c:pt idx="16">
                    <c:v>James</c:v>
                  </c:pt>
                  <c:pt idx="17">
                    <c:v>Fred</c:v>
                  </c:pt>
                  <c:pt idx="18">
                    <c:v>Richard</c:v>
                  </c:pt>
                  <c:pt idx="19">
                    <c:v>John</c:v>
                  </c:pt>
                  <c:pt idx="20">
                    <c:v>Seyi</c:v>
                  </c:pt>
                  <c:pt idx="21">
                    <c:v>Ebube</c:v>
                  </c:pt>
                  <c:pt idx="22">
                    <c:v>Roland</c:v>
                  </c:pt>
                  <c:pt idx="23">
                    <c:v>Tosin</c:v>
                  </c:pt>
                  <c:pt idx="24">
                    <c:v>Sonia</c:v>
                  </c:pt>
                  <c:pt idx="25">
                    <c:v>Julius</c:v>
                  </c:pt>
                  <c:pt idx="26">
                    <c:v>Tomi</c:v>
                  </c:pt>
                  <c:pt idx="27">
                    <c:v>Wale</c:v>
                  </c:pt>
                  <c:pt idx="28">
                    <c:v>Onome</c:v>
                  </c:pt>
                  <c:pt idx="29">
                    <c:v>Betty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Sheet1!$E$2:$E$31</c:f>
              <c:numCache>
                <c:formatCode>_("$"* #,##0.00_);_("$"* \(#,##0.00\);_("$"* "-"??_);_(@_)</c:formatCode>
                <c:ptCount val="30"/>
                <c:pt idx="0">
                  <c:v>1001</c:v>
                </c:pt>
                <c:pt idx="1">
                  <c:v>2139</c:v>
                </c:pt>
                <c:pt idx="2">
                  <c:v>864</c:v>
                </c:pt>
                <c:pt idx="3">
                  <c:v>2600</c:v>
                </c:pt>
                <c:pt idx="4">
                  <c:v>3128</c:v>
                </c:pt>
                <c:pt idx="5">
                  <c:v>2697</c:v>
                </c:pt>
                <c:pt idx="6">
                  <c:v>1462.5</c:v>
                </c:pt>
                <c:pt idx="7">
                  <c:v>2560</c:v>
                </c:pt>
                <c:pt idx="8">
                  <c:v>2021.6000000000001</c:v>
                </c:pt>
                <c:pt idx="9">
                  <c:v>1896.3</c:v>
                </c:pt>
                <c:pt idx="10">
                  <c:v>1147</c:v>
                </c:pt>
                <c:pt idx="11">
                  <c:v>2038.3</c:v>
                </c:pt>
                <c:pt idx="12">
                  <c:v>1141</c:v>
                </c:pt>
                <c:pt idx="13">
                  <c:v>2139</c:v>
                </c:pt>
                <c:pt idx="14">
                  <c:v>914.4</c:v>
                </c:pt>
                <c:pt idx="15">
                  <c:v>2015</c:v>
                </c:pt>
                <c:pt idx="16">
                  <c:v>2548</c:v>
                </c:pt>
                <c:pt idx="17">
                  <c:v>1746</c:v>
                </c:pt>
                <c:pt idx="18">
                  <c:v>2288.5</c:v>
                </c:pt>
                <c:pt idx="19">
                  <c:v>2349.5</c:v>
                </c:pt>
                <c:pt idx="20">
                  <c:v>2234.4</c:v>
                </c:pt>
                <c:pt idx="21">
                  <c:v>2790</c:v>
                </c:pt>
                <c:pt idx="22">
                  <c:v>1574.3999999999999</c:v>
                </c:pt>
                <c:pt idx="23">
                  <c:v>1075</c:v>
                </c:pt>
                <c:pt idx="24">
                  <c:v>1525.2</c:v>
                </c:pt>
                <c:pt idx="25">
                  <c:v>1100.5</c:v>
                </c:pt>
                <c:pt idx="26">
                  <c:v>1220.0999999999999</c:v>
                </c:pt>
                <c:pt idx="27">
                  <c:v>2352</c:v>
                </c:pt>
                <c:pt idx="28">
                  <c:v>929.60000000000014</c:v>
                </c:pt>
                <c:pt idx="29">
                  <c:v>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2-4900-9619-B73BD198D8E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TAXES TO BE PAID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Sheet1!$A$2:$B$31</c:f>
              <c:multiLvlStrCache>
                <c:ptCount val="30"/>
                <c:lvl>
                  <c:pt idx="0">
                    <c:v>Tobe</c:v>
                  </c:pt>
                  <c:pt idx="1">
                    <c:v>Kazeem</c:v>
                  </c:pt>
                  <c:pt idx="2">
                    <c:v>Joy </c:v>
                  </c:pt>
                  <c:pt idx="3">
                    <c:v>Gloria</c:v>
                  </c:pt>
                  <c:pt idx="4">
                    <c:v>Bola</c:v>
                  </c:pt>
                  <c:pt idx="5">
                    <c:v>Bukky</c:v>
                  </c:pt>
                  <c:pt idx="6">
                    <c:v>Chuks</c:v>
                  </c:pt>
                  <c:pt idx="7">
                    <c:v>Yusuf</c:v>
                  </c:pt>
                  <c:pt idx="8">
                    <c:v>Sandra</c:v>
                  </c:pt>
                  <c:pt idx="9">
                    <c:v>Aviel</c:v>
                  </c:pt>
                  <c:pt idx="10">
                    <c:v>Lucky</c:v>
                  </c:pt>
                  <c:pt idx="11">
                    <c:v>Amelia</c:v>
                  </c:pt>
                  <c:pt idx="12">
                    <c:v>Mabel</c:v>
                  </c:pt>
                  <c:pt idx="13">
                    <c:v>Mark</c:v>
                  </c:pt>
                  <c:pt idx="14">
                    <c:v>Rino</c:v>
                  </c:pt>
                  <c:pt idx="15">
                    <c:v>Tayo</c:v>
                  </c:pt>
                  <c:pt idx="16">
                    <c:v>James</c:v>
                  </c:pt>
                  <c:pt idx="17">
                    <c:v>Fred</c:v>
                  </c:pt>
                  <c:pt idx="18">
                    <c:v>Richard</c:v>
                  </c:pt>
                  <c:pt idx="19">
                    <c:v>John</c:v>
                  </c:pt>
                  <c:pt idx="20">
                    <c:v>Seyi</c:v>
                  </c:pt>
                  <c:pt idx="21">
                    <c:v>Ebube</c:v>
                  </c:pt>
                  <c:pt idx="22">
                    <c:v>Roland</c:v>
                  </c:pt>
                  <c:pt idx="23">
                    <c:v>Tosin</c:v>
                  </c:pt>
                  <c:pt idx="24">
                    <c:v>Sonia</c:v>
                  </c:pt>
                  <c:pt idx="25">
                    <c:v>Julius</c:v>
                  </c:pt>
                  <c:pt idx="26">
                    <c:v>Tomi</c:v>
                  </c:pt>
                  <c:pt idx="27">
                    <c:v>Wale</c:v>
                  </c:pt>
                  <c:pt idx="28">
                    <c:v>Onome</c:v>
                  </c:pt>
                  <c:pt idx="29">
                    <c:v>Betty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70.070000000000007</c:v>
                </c:pt>
                <c:pt idx="1">
                  <c:v>149.73000000000002</c:v>
                </c:pt>
                <c:pt idx="2">
                  <c:v>60.480000000000004</c:v>
                </c:pt>
                <c:pt idx="3">
                  <c:v>182.00000000000003</c:v>
                </c:pt>
                <c:pt idx="4">
                  <c:v>218.96</c:v>
                </c:pt>
                <c:pt idx="5">
                  <c:v>188.79000000000002</c:v>
                </c:pt>
                <c:pt idx="6">
                  <c:v>102.37500000000001</c:v>
                </c:pt>
                <c:pt idx="7">
                  <c:v>179.20000000000002</c:v>
                </c:pt>
                <c:pt idx="8">
                  <c:v>141.51200000000003</c:v>
                </c:pt>
                <c:pt idx="9">
                  <c:v>132.74100000000001</c:v>
                </c:pt>
                <c:pt idx="10">
                  <c:v>80.290000000000006</c:v>
                </c:pt>
                <c:pt idx="11">
                  <c:v>142.68100000000001</c:v>
                </c:pt>
                <c:pt idx="12">
                  <c:v>79.87</c:v>
                </c:pt>
                <c:pt idx="13">
                  <c:v>149.73000000000002</c:v>
                </c:pt>
                <c:pt idx="14">
                  <c:v>64.00800000000001</c:v>
                </c:pt>
                <c:pt idx="15">
                  <c:v>141.05000000000001</c:v>
                </c:pt>
                <c:pt idx="16">
                  <c:v>178.36</c:v>
                </c:pt>
                <c:pt idx="17">
                  <c:v>122.22000000000001</c:v>
                </c:pt>
                <c:pt idx="18">
                  <c:v>160.19500000000002</c:v>
                </c:pt>
                <c:pt idx="19">
                  <c:v>164.465</c:v>
                </c:pt>
                <c:pt idx="20">
                  <c:v>156.40800000000002</c:v>
                </c:pt>
                <c:pt idx="21">
                  <c:v>195.3</c:v>
                </c:pt>
                <c:pt idx="22">
                  <c:v>110.208</c:v>
                </c:pt>
                <c:pt idx="23">
                  <c:v>75.250000000000014</c:v>
                </c:pt>
                <c:pt idx="24">
                  <c:v>106.76400000000001</c:v>
                </c:pt>
                <c:pt idx="25">
                  <c:v>77.035000000000011</c:v>
                </c:pt>
                <c:pt idx="26">
                  <c:v>85.406999999999996</c:v>
                </c:pt>
                <c:pt idx="27">
                  <c:v>164.64000000000001</c:v>
                </c:pt>
                <c:pt idx="28">
                  <c:v>65.072000000000017</c:v>
                </c:pt>
                <c:pt idx="29">
                  <c:v>207.48000000000002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12-4900-9619-B73BD198D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70673855"/>
        <c:axId val="170666175"/>
        <c:axId val="0"/>
      </c:bar3DChart>
      <c:catAx>
        <c:axId val="17067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6175"/>
        <c:crosses val="autoZero"/>
        <c:auto val="1"/>
        <c:lblAlgn val="ctr"/>
        <c:lblOffset val="100"/>
        <c:noMultiLvlLbl val="0"/>
      </c:catAx>
      <c:valAx>
        <c:axId val="1706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330431</xdr:colOff>
      <xdr:row>7</xdr:row>
      <xdr:rowOff>104588</xdr:rowOff>
    </xdr:from>
    <xdr:to>
      <xdr:col>15</xdr:col>
      <xdr:colOff>418354</xdr:colOff>
      <xdr:row>31</xdr:row>
      <xdr:rowOff>141825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7B0F6B-BF8A-FF00-743F-C3F995950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1"/>
  <sheetViews>
    <sheetView tabSelected="1" zoomScale="88" zoomScaleNormal="88" workbookViewId="0">
      <selection activeCell="F7" sqref="F7"/>
    </sheetView>
  </sheetViews>
  <sheetFormatPr defaultColWidth="14.44140625" defaultRowHeight="15" customHeight="1" x14ac:dyDescent="0.3"/>
  <cols>
    <col min="1" max="1" width="13.21875" bestFit="1" customWidth="1"/>
    <col min="2" max="2" width="8.88671875" style="5" bestFit="1" customWidth="1"/>
    <col min="3" max="3" width="19.88671875" style="2" bestFit="1" customWidth="1"/>
    <col min="4" max="4" width="14.88671875" bestFit="1" customWidth="1"/>
    <col min="5" max="5" width="17.6640625" style="4" bestFit="1" customWidth="1"/>
    <col min="6" max="6" width="16.33203125" bestFit="1" customWidth="1"/>
    <col min="7" max="7" width="8.77734375" customWidth="1"/>
    <col min="8" max="26" width="8.6640625" customWidth="1"/>
  </cols>
  <sheetData>
    <row r="1" spans="1:9" s="6" customFormat="1" ht="15" customHeight="1" x14ac:dyDescent="0.3">
      <c r="A1" s="6" t="s">
        <v>30</v>
      </c>
      <c r="B1" s="7" t="s">
        <v>31</v>
      </c>
      <c r="C1" s="8" t="s">
        <v>32</v>
      </c>
      <c r="D1" s="6" t="s">
        <v>33</v>
      </c>
      <c r="E1" s="9" t="s">
        <v>34</v>
      </c>
      <c r="F1" s="6" t="s">
        <v>35</v>
      </c>
      <c r="G1" s="6" t="s">
        <v>36</v>
      </c>
      <c r="H1" s="6">
        <v>7.0000000000000007E-2</v>
      </c>
      <c r="I1" s="6" t="s">
        <v>42</v>
      </c>
    </row>
    <row r="2" spans="1:9" ht="14.25" customHeight="1" x14ac:dyDescent="0.3">
      <c r="A2">
        <v>1</v>
      </c>
      <c r="B2" s="5" t="s">
        <v>2</v>
      </c>
      <c r="C2" s="2">
        <v>14.3</v>
      </c>
      <c r="D2" s="1">
        <v>70</v>
      </c>
      <c r="E2" s="4">
        <f>C2*D2</f>
        <v>1001</v>
      </c>
      <c r="F2">
        <f>E2*$H$1</f>
        <v>70.070000000000007</v>
      </c>
    </row>
    <row r="3" spans="1:9" ht="14.25" customHeight="1" x14ac:dyDescent="0.3">
      <c r="A3">
        <v>2</v>
      </c>
      <c r="B3" s="5" t="s">
        <v>3</v>
      </c>
      <c r="C3" s="2">
        <v>15.5</v>
      </c>
      <c r="D3" s="1">
        <v>138</v>
      </c>
      <c r="E3" s="4">
        <f>C3*D3</f>
        <v>2139</v>
      </c>
      <c r="F3">
        <f t="shared" ref="F3:F31" si="0">E3*$H$1</f>
        <v>149.73000000000002</v>
      </c>
    </row>
    <row r="4" spans="1:9" ht="14.25" customHeight="1" x14ac:dyDescent="0.3">
      <c r="A4">
        <v>3</v>
      </c>
      <c r="B4" s="5" t="s">
        <v>4</v>
      </c>
      <c r="C4" s="2">
        <v>12</v>
      </c>
      <c r="D4" s="1">
        <v>72</v>
      </c>
      <c r="E4" s="4">
        <f t="shared" ref="E4:E31" si="1">C4*D4</f>
        <v>864</v>
      </c>
      <c r="F4">
        <f t="shared" si="0"/>
        <v>60.480000000000004</v>
      </c>
    </row>
    <row r="5" spans="1:9" ht="14.25" customHeight="1" x14ac:dyDescent="0.3">
      <c r="A5">
        <v>4</v>
      </c>
      <c r="B5" s="5" t="s">
        <v>5</v>
      </c>
      <c r="C5" s="2">
        <v>20</v>
      </c>
      <c r="D5" s="1">
        <v>130</v>
      </c>
      <c r="E5" s="4">
        <f>C5*D5</f>
        <v>2600</v>
      </c>
      <c r="F5">
        <f t="shared" si="0"/>
        <v>182.00000000000003</v>
      </c>
    </row>
    <row r="6" spans="1:9" ht="14.25" customHeight="1" x14ac:dyDescent="0.3">
      <c r="A6">
        <v>5</v>
      </c>
      <c r="B6" s="5" t="s">
        <v>6</v>
      </c>
      <c r="C6" s="2">
        <v>17</v>
      </c>
      <c r="D6" s="1">
        <v>184</v>
      </c>
      <c r="E6" s="4">
        <f t="shared" si="1"/>
        <v>3128</v>
      </c>
      <c r="F6">
        <f t="shared" si="0"/>
        <v>218.96</v>
      </c>
    </row>
    <row r="7" spans="1:9" ht="14.25" customHeight="1" x14ac:dyDescent="0.3">
      <c r="A7">
        <v>6</v>
      </c>
      <c r="B7" s="5" t="s">
        <v>7</v>
      </c>
      <c r="C7" s="2">
        <v>15.5</v>
      </c>
      <c r="D7" s="1">
        <v>174</v>
      </c>
      <c r="E7" s="4">
        <f>C7*D7</f>
        <v>2697</v>
      </c>
      <c r="F7">
        <f t="shared" si="0"/>
        <v>188.79000000000002</v>
      </c>
    </row>
    <row r="8" spans="1:9" ht="14.25" customHeight="1" x14ac:dyDescent="0.3">
      <c r="A8">
        <v>7</v>
      </c>
      <c r="B8" s="5" t="s">
        <v>8</v>
      </c>
      <c r="C8" s="2">
        <v>12.5</v>
      </c>
      <c r="D8" s="1">
        <v>117</v>
      </c>
      <c r="E8" s="4">
        <f>C8*D8</f>
        <v>1462.5</v>
      </c>
      <c r="F8">
        <f t="shared" si="0"/>
        <v>102.37500000000001</v>
      </c>
    </row>
    <row r="9" spans="1:9" ht="14.25" customHeight="1" x14ac:dyDescent="0.3">
      <c r="A9">
        <v>8</v>
      </c>
      <c r="B9" s="5" t="s">
        <v>9</v>
      </c>
      <c r="C9" s="2">
        <v>16</v>
      </c>
      <c r="D9" s="1">
        <v>160</v>
      </c>
      <c r="E9" s="4">
        <f t="shared" si="1"/>
        <v>2560</v>
      </c>
      <c r="F9">
        <f t="shared" si="0"/>
        <v>179.20000000000002</v>
      </c>
    </row>
    <row r="10" spans="1:9" ht="14.25" customHeight="1" x14ac:dyDescent="0.3">
      <c r="A10">
        <v>9</v>
      </c>
      <c r="B10" s="5" t="s">
        <v>10</v>
      </c>
      <c r="C10" s="2">
        <v>13.3</v>
      </c>
      <c r="D10" s="1">
        <v>152</v>
      </c>
      <c r="E10" s="4">
        <f t="shared" si="1"/>
        <v>2021.6000000000001</v>
      </c>
      <c r="F10">
        <f t="shared" si="0"/>
        <v>141.51200000000003</v>
      </c>
    </row>
    <row r="11" spans="1:9" ht="14.25" customHeight="1" x14ac:dyDescent="0.3">
      <c r="A11">
        <v>10</v>
      </c>
      <c r="B11" s="5" t="s">
        <v>11</v>
      </c>
      <c r="C11" s="2">
        <v>14.7</v>
      </c>
      <c r="D11" s="1">
        <v>129</v>
      </c>
      <c r="E11" s="4">
        <f>C11*D11</f>
        <v>1896.3</v>
      </c>
      <c r="F11">
        <f t="shared" si="0"/>
        <v>132.74100000000001</v>
      </c>
    </row>
    <row r="12" spans="1:9" ht="14.25" customHeight="1" x14ac:dyDescent="0.3">
      <c r="A12">
        <v>11</v>
      </c>
      <c r="B12" s="5" t="s">
        <v>12</v>
      </c>
      <c r="C12" s="2">
        <v>15.5</v>
      </c>
      <c r="D12" s="1">
        <v>74</v>
      </c>
      <c r="E12" s="4">
        <f t="shared" si="1"/>
        <v>1147</v>
      </c>
      <c r="F12">
        <f t="shared" si="0"/>
        <v>80.290000000000006</v>
      </c>
    </row>
    <row r="13" spans="1:9" ht="14.25" customHeight="1" x14ac:dyDescent="0.3">
      <c r="A13">
        <v>12</v>
      </c>
      <c r="B13" s="5" t="s">
        <v>1</v>
      </c>
      <c r="C13" s="2">
        <v>10.9</v>
      </c>
      <c r="D13" s="1">
        <v>187</v>
      </c>
      <c r="E13" s="4">
        <f t="shared" si="1"/>
        <v>2038.3</v>
      </c>
      <c r="F13">
        <f t="shared" si="0"/>
        <v>142.68100000000001</v>
      </c>
    </row>
    <row r="14" spans="1:9" ht="14.25" customHeight="1" x14ac:dyDescent="0.3">
      <c r="A14">
        <v>13</v>
      </c>
      <c r="B14" s="5" t="s">
        <v>13</v>
      </c>
      <c r="C14" s="2">
        <v>16.3</v>
      </c>
      <c r="D14" s="1">
        <v>70</v>
      </c>
      <c r="E14" s="4">
        <f t="shared" si="1"/>
        <v>1141</v>
      </c>
      <c r="F14">
        <f t="shared" si="0"/>
        <v>79.87</v>
      </c>
    </row>
    <row r="15" spans="1:9" ht="14.25" customHeight="1" x14ac:dyDescent="0.3">
      <c r="A15">
        <v>14</v>
      </c>
      <c r="B15" s="5" t="s">
        <v>14</v>
      </c>
      <c r="C15" s="2">
        <v>15.5</v>
      </c>
      <c r="D15" s="1">
        <v>138</v>
      </c>
      <c r="E15" s="4">
        <f t="shared" si="1"/>
        <v>2139</v>
      </c>
      <c r="F15">
        <f t="shared" si="0"/>
        <v>149.73000000000002</v>
      </c>
    </row>
    <row r="16" spans="1:9" ht="14.25" customHeight="1" x14ac:dyDescent="0.3">
      <c r="A16">
        <v>15</v>
      </c>
      <c r="B16" s="5" t="s">
        <v>15</v>
      </c>
      <c r="C16" s="2">
        <v>12.7</v>
      </c>
      <c r="D16" s="1">
        <v>72</v>
      </c>
      <c r="E16" s="4">
        <f t="shared" si="1"/>
        <v>914.4</v>
      </c>
      <c r="F16">
        <f t="shared" si="0"/>
        <v>64.00800000000001</v>
      </c>
    </row>
    <row r="17" spans="1:6" ht="14.25" customHeight="1" x14ac:dyDescent="0.3">
      <c r="A17">
        <v>16</v>
      </c>
      <c r="B17" s="5" t="s">
        <v>16</v>
      </c>
      <c r="C17" s="2">
        <v>15.5</v>
      </c>
      <c r="D17" s="1">
        <v>130</v>
      </c>
      <c r="E17" s="4">
        <f t="shared" si="1"/>
        <v>2015</v>
      </c>
      <c r="F17">
        <f t="shared" si="0"/>
        <v>141.05000000000001</v>
      </c>
    </row>
    <row r="18" spans="1:6" ht="14.25" customHeight="1" x14ac:dyDescent="0.3">
      <c r="A18">
        <v>17</v>
      </c>
      <c r="B18" s="5" t="s">
        <v>0</v>
      </c>
      <c r="C18" s="2">
        <v>13</v>
      </c>
      <c r="D18" s="1">
        <v>196</v>
      </c>
      <c r="E18" s="4">
        <f t="shared" si="1"/>
        <v>2548</v>
      </c>
      <c r="F18">
        <f t="shared" si="0"/>
        <v>178.36</v>
      </c>
    </row>
    <row r="19" spans="1:6" ht="14.25" customHeight="1" x14ac:dyDescent="0.3">
      <c r="A19">
        <v>18</v>
      </c>
      <c r="B19" s="5" t="s">
        <v>17</v>
      </c>
      <c r="C19" s="2">
        <v>18</v>
      </c>
      <c r="D19" s="1">
        <v>97</v>
      </c>
      <c r="E19" s="4">
        <f t="shared" si="1"/>
        <v>1746</v>
      </c>
      <c r="F19">
        <f t="shared" si="0"/>
        <v>122.22000000000001</v>
      </c>
    </row>
    <row r="20" spans="1:6" ht="14.25" customHeight="1" x14ac:dyDescent="0.3">
      <c r="A20">
        <v>19</v>
      </c>
      <c r="B20" s="5" t="s">
        <v>18</v>
      </c>
      <c r="C20" s="2">
        <v>11.5</v>
      </c>
      <c r="D20" s="1">
        <v>199</v>
      </c>
      <c r="E20" s="4">
        <f t="shared" si="1"/>
        <v>2288.5</v>
      </c>
      <c r="F20">
        <f t="shared" si="0"/>
        <v>160.19500000000002</v>
      </c>
    </row>
    <row r="21" spans="1:6" ht="14.25" customHeight="1" x14ac:dyDescent="0.3">
      <c r="A21">
        <v>20</v>
      </c>
      <c r="B21" s="5" t="s">
        <v>19</v>
      </c>
      <c r="C21" s="2">
        <v>12.7</v>
      </c>
      <c r="D21" s="1">
        <v>185</v>
      </c>
      <c r="E21" s="4">
        <f t="shared" si="1"/>
        <v>2349.5</v>
      </c>
      <c r="F21">
        <f t="shared" si="0"/>
        <v>164.465</v>
      </c>
    </row>
    <row r="22" spans="1:6" ht="14.25" customHeight="1" x14ac:dyDescent="0.3">
      <c r="A22">
        <v>21</v>
      </c>
      <c r="B22" s="5" t="s">
        <v>20</v>
      </c>
      <c r="C22" s="2">
        <v>14.7</v>
      </c>
      <c r="D22" s="1">
        <v>152</v>
      </c>
      <c r="E22" s="4">
        <f t="shared" si="1"/>
        <v>2234.4</v>
      </c>
      <c r="F22">
        <f t="shared" si="0"/>
        <v>156.40800000000002</v>
      </c>
    </row>
    <row r="23" spans="1:6" ht="14.25" customHeight="1" x14ac:dyDescent="0.3">
      <c r="A23">
        <v>22</v>
      </c>
      <c r="B23" s="5" t="s">
        <v>21</v>
      </c>
      <c r="C23" s="2">
        <v>15</v>
      </c>
      <c r="D23" s="1">
        <v>186</v>
      </c>
      <c r="E23" s="4">
        <f>C23*D23</f>
        <v>2790</v>
      </c>
      <c r="F23">
        <f t="shared" si="0"/>
        <v>195.3</v>
      </c>
    </row>
    <row r="24" spans="1:6" ht="14.25" customHeight="1" x14ac:dyDescent="0.3">
      <c r="A24">
        <v>23</v>
      </c>
      <c r="B24" s="5" t="s">
        <v>22</v>
      </c>
      <c r="C24" s="2">
        <v>16.399999999999999</v>
      </c>
      <c r="D24" s="1">
        <v>96</v>
      </c>
      <c r="E24" s="4">
        <f t="shared" si="1"/>
        <v>1574.3999999999999</v>
      </c>
      <c r="F24">
        <f t="shared" si="0"/>
        <v>110.208</v>
      </c>
    </row>
    <row r="25" spans="1:6" ht="14.25" customHeight="1" x14ac:dyDescent="0.3">
      <c r="A25">
        <v>24</v>
      </c>
      <c r="B25" s="5" t="s">
        <v>25</v>
      </c>
      <c r="C25" s="2">
        <v>10.75</v>
      </c>
      <c r="D25" s="1">
        <v>100</v>
      </c>
      <c r="E25" s="4">
        <f t="shared" si="1"/>
        <v>1075</v>
      </c>
      <c r="F25">
        <f t="shared" si="0"/>
        <v>75.250000000000014</v>
      </c>
    </row>
    <row r="26" spans="1:6" ht="14.25" customHeight="1" x14ac:dyDescent="0.3">
      <c r="A26">
        <v>25</v>
      </c>
      <c r="B26" s="5" t="s">
        <v>24</v>
      </c>
      <c r="C26" s="2">
        <v>12.3</v>
      </c>
      <c r="D26" s="1">
        <v>124</v>
      </c>
      <c r="E26" s="4">
        <f t="shared" si="1"/>
        <v>1525.2</v>
      </c>
      <c r="F26">
        <f t="shared" si="0"/>
        <v>106.76400000000001</v>
      </c>
    </row>
    <row r="27" spans="1:6" ht="14.25" customHeight="1" x14ac:dyDescent="0.3">
      <c r="A27">
        <v>26</v>
      </c>
      <c r="B27" s="5" t="s">
        <v>23</v>
      </c>
      <c r="C27" s="2">
        <v>15.5</v>
      </c>
      <c r="D27" s="1">
        <v>71</v>
      </c>
      <c r="E27" s="4">
        <f t="shared" si="1"/>
        <v>1100.5</v>
      </c>
      <c r="F27">
        <f t="shared" si="0"/>
        <v>77.035000000000011</v>
      </c>
    </row>
    <row r="28" spans="1:6" ht="14.25" customHeight="1" x14ac:dyDescent="0.3">
      <c r="A28">
        <v>27</v>
      </c>
      <c r="B28" s="5" t="s">
        <v>26</v>
      </c>
      <c r="C28" s="2">
        <v>14.7</v>
      </c>
      <c r="D28" s="1">
        <v>83</v>
      </c>
      <c r="E28" s="4">
        <f t="shared" si="1"/>
        <v>1220.0999999999999</v>
      </c>
      <c r="F28">
        <f t="shared" si="0"/>
        <v>85.406999999999996</v>
      </c>
    </row>
    <row r="29" spans="1:6" ht="14.25" customHeight="1" x14ac:dyDescent="0.3">
      <c r="A29">
        <v>28</v>
      </c>
      <c r="B29" s="5" t="s">
        <v>27</v>
      </c>
      <c r="C29" s="2">
        <v>14</v>
      </c>
      <c r="D29" s="1">
        <v>168</v>
      </c>
      <c r="E29" s="4">
        <f t="shared" si="1"/>
        <v>2352</v>
      </c>
      <c r="F29">
        <f t="shared" si="0"/>
        <v>164.64000000000001</v>
      </c>
    </row>
    <row r="30" spans="1:6" ht="14.25" customHeight="1" x14ac:dyDescent="0.3">
      <c r="A30">
        <v>29</v>
      </c>
      <c r="B30" s="5" t="s">
        <v>28</v>
      </c>
      <c r="C30" s="2">
        <v>16.600000000000001</v>
      </c>
      <c r="D30" s="1">
        <v>56</v>
      </c>
      <c r="E30" s="4">
        <f t="shared" si="1"/>
        <v>929.60000000000014</v>
      </c>
      <c r="F30">
        <f t="shared" si="0"/>
        <v>65.072000000000017</v>
      </c>
    </row>
    <row r="31" spans="1:6" ht="14.25" customHeight="1" x14ac:dyDescent="0.3">
      <c r="A31">
        <v>30</v>
      </c>
      <c r="B31" s="5" t="s">
        <v>29</v>
      </c>
      <c r="C31" s="2">
        <v>19</v>
      </c>
      <c r="D31" s="1">
        <v>156</v>
      </c>
      <c r="E31" s="4">
        <f>C31*D31</f>
        <v>2964</v>
      </c>
      <c r="F31">
        <f t="shared" si="0"/>
        <v>207.48000000000002</v>
      </c>
    </row>
    <row r="32" spans="1:6" ht="14.25" customHeight="1" x14ac:dyDescent="0.3">
      <c r="C32" s="3" t="s">
        <v>37</v>
      </c>
      <c r="D32">
        <f>SUM(D2:D31)</f>
        <v>3866</v>
      </c>
      <c r="E32" s="4">
        <f t="shared" ref="E32:F32" si="2">SUM(E2:E31)</f>
        <v>56461.299999999996</v>
      </c>
      <c r="F32">
        <f>SUM(taxes)</f>
        <v>3952.2910000000006</v>
      </c>
    </row>
    <row r="33" spans="3:6" ht="14.25" customHeight="1" x14ac:dyDescent="0.3">
      <c r="C33" s="3" t="s">
        <v>38</v>
      </c>
      <c r="D33">
        <f>AVERAGE(D2:D31)</f>
        <v>128.86666666666667</v>
      </c>
      <c r="E33" s="4">
        <f>AVERAGE(E2:E31)</f>
        <v>1882.0433333333333</v>
      </c>
      <c r="F33">
        <f>AVERAGE(taxes)</f>
        <v>131.74303333333336</v>
      </c>
    </row>
    <row r="34" spans="3:6" ht="14.25" customHeight="1" x14ac:dyDescent="0.3">
      <c r="C34" s="3" t="s">
        <v>39</v>
      </c>
      <c r="D34">
        <f>MAX(D2:D31)</f>
        <v>199</v>
      </c>
      <c r="E34" s="4">
        <f t="shared" ref="E34:F34" si="3">MAX(E2:E31)</f>
        <v>3128</v>
      </c>
      <c r="F34">
        <f t="shared" si="3"/>
        <v>218.96</v>
      </c>
    </row>
    <row r="35" spans="3:6" ht="14.25" customHeight="1" x14ac:dyDescent="0.3">
      <c r="C35" s="3" t="s">
        <v>40</v>
      </c>
      <c r="D35">
        <f>MIN(D2:D31)</f>
        <v>56</v>
      </c>
      <c r="E35" s="4">
        <f t="shared" ref="E35:F35" si="4">MIN(E2:E31)</f>
        <v>864</v>
      </c>
      <c r="F35">
        <f t="shared" si="4"/>
        <v>60.480000000000004</v>
      </c>
    </row>
    <row r="36" spans="3:6" ht="14.25" customHeight="1" x14ac:dyDescent="0.3">
      <c r="C36" s="3" t="s">
        <v>41</v>
      </c>
      <c r="D36">
        <f>COUNT(D2:D31)</f>
        <v>30</v>
      </c>
      <c r="E36" s="4">
        <f t="shared" ref="E36:F36" si="5">COUNT(E2:E31)</f>
        <v>30</v>
      </c>
      <c r="F36">
        <f t="shared" si="5"/>
        <v>30</v>
      </c>
    </row>
    <row r="37" spans="3:6" ht="14.25" customHeight="1" x14ac:dyDescent="0.3">
      <c r="C37" s="3"/>
    </row>
    <row r="38" spans="3:6" ht="14.25" customHeight="1" x14ac:dyDescent="0.3"/>
    <row r="39" spans="3:6" ht="14.25" customHeight="1" x14ac:dyDescent="0.3"/>
    <row r="40" spans="3:6" ht="14.25" customHeight="1" x14ac:dyDescent="0.3"/>
    <row r="41" spans="3:6" ht="14.25" customHeight="1" x14ac:dyDescent="0.3"/>
    <row r="42" spans="3:6" ht="14.25" customHeight="1" x14ac:dyDescent="0.3"/>
    <row r="43" spans="3:6" ht="14.25" customHeight="1" x14ac:dyDescent="0.3"/>
    <row r="44" spans="3:6" ht="14.25" customHeight="1" x14ac:dyDescent="0.3"/>
    <row r="45" spans="3:6" ht="14.25" customHeight="1" x14ac:dyDescent="0.3"/>
    <row r="46" spans="3:6" ht="14.25" customHeight="1" x14ac:dyDescent="0.3"/>
    <row r="47" spans="3:6" ht="14.25" customHeight="1" x14ac:dyDescent="0.3"/>
    <row r="48" spans="3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pageMargins left="0.7" right="0.7" top="0.75" bottom="0.75" header="0" footer="0"/>
  <pageSetup scale="6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76C4-EEAC-4548-9F96-5F1B20E61E3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Alero</cp:lastModifiedBy>
  <cp:lastPrinted>2025-02-14T00:53:16Z</cp:lastPrinted>
  <dcterms:created xsi:type="dcterms:W3CDTF">2022-07-03T02:12:21Z</dcterms:created>
  <dcterms:modified xsi:type="dcterms:W3CDTF">2025-02-14T00:58:58Z</dcterms:modified>
</cp:coreProperties>
</file>