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205"/>
  </bookViews>
  <sheets>
    <sheet name="Análises" sheetId="4" r:id="rId1"/>
    <sheet name="Planilha3" sheetId="5" r:id="rId2"/>
    <sheet name="Vendas" sheetId="2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<sst xmlns="http://schemas.openxmlformats.org/spreadsheetml/2006/main" count="859" uniqueCount="233">
  <si>
    <t>Produto</t>
  </si>
  <si>
    <t>Soma de Venda Total (R$)</t>
  </si>
  <si>
    <t>Categoria</t>
  </si>
  <si>
    <t>Canal de Venda</t>
  </si>
  <si>
    <t>Meses</t>
  </si>
  <si>
    <t>Tênis</t>
  </si>
  <si>
    <t>Masculino</t>
  </si>
  <si>
    <t>Loja Física</t>
  </si>
  <si>
    <t>JANEIRO</t>
  </si>
  <si>
    <t>Jaqueta</t>
  </si>
  <si>
    <t>Feminino</t>
  </si>
  <si>
    <t>Online</t>
  </si>
  <si>
    <t>FEVEREIRO</t>
  </si>
  <si>
    <t>Calça Jeans</t>
  </si>
  <si>
    <t>Infantil</t>
  </si>
  <si>
    <t>Total geral</t>
  </si>
  <si>
    <t>MARÇO</t>
  </si>
  <si>
    <t>Camiseta</t>
  </si>
  <si>
    <t>ABRIL</t>
  </si>
  <si>
    <t>Boné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</si>
  <si>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</si>
  <si>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</si>
  <si>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</si>
  <si>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</si>
  <si>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</si>
  <si>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</si>
  <si>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</si>
  <si>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</si>
  <si>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Data da Venda</t>
  </si>
  <si>
    <t>ID do Pedido</t>
  </si>
  <si>
    <t>Quantidade</t>
  </si>
  <si>
    <t>Preço Unitário (R$)</t>
  </si>
  <si>
    <t>Venda Total (R$)</t>
  </si>
  <si>
    <t>202500001</t>
  </si>
  <si>
    <t>202500002</t>
  </si>
  <si>
    <t>202500003</t>
  </si>
  <si>
    <t>202500004</t>
  </si>
  <si>
    <t>202500005</t>
  </si>
  <si>
    <t>202500006</t>
  </si>
  <si>
    <t>202500007</t>
  </si>
  <si>
    <t>202500008</t>
  </si>
  <si>
    <t>202500009</t>
  </si>
  <si>
    <t>202500010</t>
  </si>
  <si>
    <t>202500011</t>
  </si>
  <si>
    <t>202500012</t>
  </si>
  <si>
    <t>202500013</t>
  </si>
  <si>
    <t>202500014</t>
  </si>
  <si>
    <t>202500015</t>
  </si>
  <si>
    <t>202500016</t>
  </si>
  <si>
    <t>202500017</t>
  </si>
  <si>
    <t>202500018</t>
  </si>
  <si>
    <t>202500019</t>
  </si>
  <si>
    <t>202500020</t>
  </si>
  <si>
    <t>202500021</t>
  </si>
  <si>
    <t>202500022</t>
  </si>
  <si>
    <t>202500023</t>
  </si>
  <si>
    <t>202500024</t>
  </si>
  <si>
    <t>202500025</t>
  </si>
  <si>
    <t>202500026</t>
  </si>
  <si>
    <t>202500027</t>
  </si>
  <si>
    <t>202500028</t>
  </si>
  <si>
    <t>202500029</t>
  </si>
  <si>
    <t>202500030</t>
  </si>
  <si>
    <t>202500031</t>
  </si>
  <si>
    <t>202500032</t>
  </si>
  <si>
    <t>202500033</t>
  </si>
  <si>
    <t>202500034</t>
  </si>
  <si>
    <t>202500035</t>
  </si>
  <si>
    <t>202500036</t>
  </si>
  <si>
    <t>202500037</t>
  </si>
  <si>
    <t>202500038</t>
  </si>
  <si>
    <t>202500039</t>
  </si>
  <si>
    <t>202500040</t>
  </si>
  <si>
    <t>202500041</t>
  </si>
  <si>
    <t>202500042</t>
  </si>
  <si>
    <t>202500043</t>
  </si>
  <si>
    <t>202500044</t>
  </si>
  <si>
    <t>202500045</t>
  </si>
  <si>
    <t>202500046</t>
  </si>
  <si>
    <t>202500047</t>
  </si>
  <si>
    <t>202500048</t>
  </si>
  <si>
    <t>202500049</t>
  </si>
  <si>
    <t>202500050</t>
  </si>
  <si>
    <t>202500051</t>
  </si>
  <si>
    <t>202500052</t>
  </si>
  <si>
    <t>202500053</t>
  </si>
  <si>
    <t>202500054</t>
  </si>
  <si>
    <t>202500055</t>
  </si>
  <si>
    <t>202500056</t>
  </si>
  <si>
    <t>202500057</t>
  </si>
  <si>
    <t>202500058</t>
  </si>
  <si>
    <t>202500059</t>
  </si>
  <si>
    <t>202500060</t>
  </si>
  <si>
    <t>202500061</t>
  </si>
  <si>
    <t>202500062</t>
  </si>
  <si>
    <t>202500063</t>
  </si>
  <si>
    <t>202500064</t>
  </si>
  <si>
    <t>202500065</t>
  </si>
  <si>
    <t>202500066</t>
  </si>
  <si>
    <t>202500067</t>
  </si>
  <si>
    <t>202500068</t>
  </si>
  <si>
    <t>202500069</t>
  </si>
  <si>
    <t>202500070</t>
  </si>
  <si>
    <t>202500071</t>
  </si>
  <si>
    <t>202500072</t>
  </si>
  <si>
    <t>202500073</t>
  </si>
  <si>
    <t>202500074</t>
  </si>
  <si>
    <t>202500075</t>
  </si>
  <si>
    <t>202500076</t>
  </si>
  <si>
    <t>202500077</t>
  </si>
  <si>
    <t>202500078</t>
  </si>
  <si>
    <t>202500079</t>
  </si>
  <si>
    <t>202500080</t>
  </si>
  <si>
    <t>202500081</t>
  </si>
  <si>
    <t>202500082</t>
  </si>
  <si>
    <t>202500083</t>
  </si>
  <si>
    <t>202500084</t>
  </si>
  <si>
    <t>202500085</t>
  </si>
  <si>
    <t>202500086</t>
  </si>
  <si>
    <t>202500087</t>
  </si>
  <si>
    <t>202500088</t>
  </si>
  <si>
    <t>202500089</t>
  </si>
  <si>
    <t>202500090</t>
  </si>
  <si>
    <t>202500091</t>
  </si>
  <si>
    <t>202500092</t>
  </si>
  <si>
    <t>202500093</t>
  </si>
  <si>
    <t>202500094</t>
  </si>
  <si>
    <t>202500095</t>
  </si>
  <si>
    <t>202500096</t>
  </si>
  <si>
    <t>202500097</t>
  </si>
  <si>
    <t>202500098</t>
  </si>
  <si>
    <t>202500099</t>
  </si>
  <si>
    <t>202500100</t>
  </si>
  <si>
    <t>202500101</t>
  </si>
  <si>
    <t>202500102</t>
  </si>
  <si>
    <t>202500103</t>
  </si>
  <si>
    <t>202500104</t>
  </si>
  <si>
    <t>202500105</t>
  </si>
  <si>
    <t>202500106</t>
  </si>
  <si>
    <t>202500107</t>
  </si>
  <si>
    <t>202500108</t>
  </si>
  <si>
    <t>202500109</t>
  </si>
  <si>
    <t>202500110</t>
  </si>
  <si>
    <t>202500111</t>
  </si>
  <si>
    <t>202500112</t>
  </si>
  <si>
    <t>202500113</t>
  </si>
  <si>
    <t>202500114</t>
  </si>
  <si>
    <t>202500115</t>
  </si>
  <si>
    <t>202500116</t>
  </si>
  <si>
    <t>202500117</t>
  </si>
  <si>
    <t>202500118</t>
  </si>
  <si>
    <t>202500119</t>
  </si>
  <si>
    <t>202500120</t>
  </si>
  <si>
    <t>202500121</t>
  </si>
  <si>
    <t>202500122</t>
  </si>
  <si>
    <t>202500123</t>
  </si>
  <si>
    <t>202500124</t>
  </si>
  <si>
    <t>202500125</t>
  </si>
  <si>
    <t>202500126</t>
  </si>
  <si>
    <t>202500127</t>
  </si>
  <si>
    <t>202500128</t>
  </si>
  <si>
    <t>202500129</t>
  </si>
  <si>
    <t>202500130</t>
  </si>
  <si>
    <t>202500131</t>
  </si>
  <si>
    <t>202500132</t>
  </si>
  <si>
    <t>202500133</t>
  </si>
  <si>
    <t>202500134</t>
  </si>
  <si>
    <t>202500135</t>
  </si>
  <si>
    <t>202500136</t>
  </si>
  <si>
    <t>202500137</t>
  </si>
  <si>
    <t>202500138</t>
  </si>
  <si>
    <t>202500139</t>
  </si>
  <si>
    <t>202500140</t>
  </si>
  <si>
    <t>202500141</t>
  </si>
  <si>
    <t>202500142</t>
  </si>
  <si>
    <t>202500143</t>
  </si>
  <si>
    <t>202500144</t>
  </si>
  <si>
    <t>202500145</t>
  </si>
  <si>
    <t>202500146</t>
  </si>
  <si>
    <t>202500147</t>
  </si>
  <si>
    <t>202500148</t>
  </si>
  <si>
    <t>202500149</t>
  </si>
  <si>
    <t>202500150</t>
  </si>
  <si>
    <t>202500151</t>
  </si>
  <si>
    <t>202500152</t>
  </si>
  <si>
    <t>202500153</t>
  </si>
  <si>
    <t>202500154</t>
  </si>
  <si>
    <t>202500155</t>
  </si>
  <si>
    <t>202500156</t>
  </si>
  <si>
    <t>202500157</t>
  </si>
  <si>
    <t>202500158</t>
  </si>
  <si>
    <t>202500159</t>
  </si>
  <si>
    <t>202500160</t>
  </si>
  <si>
    <t>202500161</t>
  </si>
  <si>
    <t>202500162</t>
  </si>
  <si>
    <t>202500163</t>
  </si>
  <si>
    <t>202500164</t>
  </si>
  <si>
    <t>202500165</t>
  </si>
  <si>
    <t>202500166</t>
  </si>
  <si>
    <t>202500167</t>
  </si>
  <si>
    <t>202500168</t>
  </si>
  <si>
    <t>202500169</t>
  </si>
  <si>
    <t>202500170</t>
  </si>
  <si>
    <t>202500171</t>
  </si>
  <si>
    <t>202500172</t>
  </si>
  <si>
    <t>202500173</t>
  </si>
  <si>
    <t>202500174</t>
  </si>
  <si>
    <t>202500175</t>
  </si>
  <si>
    <t>202500176</t>
  </si>
  <si>
    <t>202500177</t>
  </si>
  <si>
    <t>202500178</t>
  </si>
  <si>
    <t>202500179</t>
  </si>
  <si>
    <t>202500180</t>
  </si>
  <si>
    <t>202500181</t>
  </si>
  <si>
    <t>202500182</t>
  </si>
  <si>
    <t>202500183</t>
  </si>
  <si>
    <t>202500184</t>
  </si>
  <si>
    <t>202500185</t>
  </si>
  <si>
    <t>202500186</t>
  </si>
  <si>
    <t>202500187</t>
  </si>
  <si>
    <t>202500188</t>
  </si>
  <si>
    <t>202500189</t>
  </si>
  <si>
    <t>202500190</t>
  </si>
  <si>
    <t>202500191</t>
  </si>
  <si>
    <t>202500192</t>
  </si>
  <si>
    <t>202500193</t>
  </si>
  <si>
    <t>202500194</t>
  </si>
  <si>
    <t>202500195</t>
  </si>
  <si>
    <t>202500196</t>
  </si>
  <si>
    <t>202500197</t>
  </si>
  <si>
    <t>202500198</t>
  </si>
  <si>
    <t>202500199</t>
  </si>
  <si>
    <t>202500200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</si>
</sst>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yyyy\-mm\-dd"/>
    <numFmt numFmtId="181" formatCode="&quot;R$&quot;\ #,##0.00;[Red]\-&quot;R$&quot;\ #,##0.00"/>
    <numFmt numFmtId="182" formatCode="&quot;R$&quot;\ #,##0.00;[Red]\-&quot;R$&quot;\ #,##0.00"/>
    <numFmt numFmtId="183" formatCode="&quot;R$&quot;\ #,##0.00;[Red]\-&quot;R$&quot;\ #,##0.00"/>
    <numFmt numFmtId="184" formatCode="&quot;R$&quot;\ #,##0.00;[Red]\-&quot;R$&quot;\ #,##0.00"/>
    <numFmt numFmtId="185" formatCode="&quot;R$&quot;\ #,##0.00;[Red]\-&quot;R$&quot;\ #,##0.00"/>
    <numFmt numFmtId="186" formatCode="&quot;R$&quot;\ #,##0.00;[Red]\-&quot;R$&quot;\ #,##0.00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80" fontId="0" fillId="0" borderId="0" xfId="0" applyNumberFormat="1"/>
    <xf numFmtId="177" fontId="0" fillId="0" borderId="0" xfId="2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[12-31 - Planilha de Vendas.xlsx]Análises!Tabela 
Dinâmica3</c:name>
    <c:fmtId val="0"/>
  </c:pivotSource>
  <c:chart>
    <c:autoTitleDeleted val="1"/>
    <c:plotArea>
      <c:layout/>
      <c:doughnutChart>
        <c:varyColors val="1"/>
        <c:ser>
          <c:idx val="0"/>
          <c:order val="0"/>
          <c:tx>
            <c:strRef>
              <c:f>Análises!$H$3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pt-BR" sz="10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="1">
                        <a:solidFill>
                          <a:schemeClr val="tx1"/>
                        </a:solidFill>
                      </a:rPr>
                      <a:t>Loja Física 55%</a:t>
                    </a:r>
                    <a:endParaRPr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pt-BR" sz="10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="1">
                        <a:solidFill>
                          <a:schemeClr val="tx1"/>
                        </a:solidFill>
                      </a:rPr>
                      <a:t>Online 45%</a:t>
                    </a:r>
                    <a:endParaRPr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Análises!$G$4:$G$6</c:f>
              <c:strCache>
                <c:ptCount val="2"/>
                <c:pt idx="0">
                  <c:v>Loja Física</c:v>
                </c:pt>
                <c:pt idx="1">
                  <c:v>Online</c:v>
                </c:pt>
              </c:strCache>
            </c:strRef>
          </c:cat>
          <c:val>
            <c:numRef>
              <c:f>Análises!$H$4:$H$6</c:f>
              <c:numCache>
                <c:formatCode>General</c:formatCode>
                <c:ptCount val="2"/>
                <c:pt idx="0">
                  <c:v>19127.91</c:v>
                </c:pt>
                <c:pt idx="1">
                  <c:v>15512.28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711200"/>
    </a:effectLst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[12-31 - Planilha de Vendas.xlsx]Análises!Tabela 
Dinâmica1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pt-BR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R$ 8.537,66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pt-BR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R$ 7.257,29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pt-BR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R$ 6.712,51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pt-BR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R$ 6.574,46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pt-BR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 R$ 5.558,27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Análises!$A$4:$A$9</c:f>
              <c:strCache>
                <c:ptCount val="5"/>
                <c:pt idx="0">
                  <c:v>Tênis</c:v>
                </c:pt>
                <c:pt idx="1">
                  <c:v>Jaqueta</c:v>
                </c:pt>
                <c:pt idx="2">
                  <c:v>Calça Jeans</c:v>
                </c:pt>
                <c:pt idx="3">
                  <c:v>Camiseta</c:v>
                </c:pt>
                <c:pt idx="4">
                  <c:v>Boné</c:v>
                </c:pt>
              </c:strCache>
            </c:strRef>
          </c:cat>
          <c:val>
            <c:numRef>
              <c:f>Análises!$B$4:$B$9</c:f>
              <c:numCache>
                <c:formatCode>General</c:formatCode>
                <c:ptCount val="5"/>
                <c:pt idx="0">
                  <c:v>8537.66</c:v>
                </c:pt>
                <c:pt idx="1">
                  <c:v>7257.29</c:v>
                </c:pt>
                <c:pt idx="2">
                  <c:v>6712.51</c:v>
                </c:pt>
                <c:pt idx="3">
                  <c:v>6574.46</c:v>
                </c:pt>
                <c:pt idx="4">
                  <c:v>5558.27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314703461"/>
        <c:axId val="360222264"/>
      </c:barChart>
      <c:catAx>
        <c:axId val="31470346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222264"/>
        <c:crosses val="autoZero"/>
        <c:auto val="1"/>
        <c:lblAlgn val="ctr"/>
        <c:lblOffset val="100"/>
        <c:noMultiLvlLbl val="0"/>
      </c:catAx>
      <c:valAx>
        <c:axId val="3602222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7034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[12-31 - Planilha de Vendas.xlsx]Análises!Tabela 
Dinâmica2</c:name>
    <c:fmtId val="0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Análises!$E$3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pt-BR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39%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pt-BR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36%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pt-BR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25%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Análises!$D$4:$D$7</c:f>
              <c:strCache>
                <c:ptCount val="3"/>
                <c:pt idx="0">
                  <c:v>Masculino</c:v>
                </c:pt>
                <c:pt idx="1">
                  <c:v>Feminino</c:v>
                </c:pt>
                <c:pt idx="2">
                  <c:v>Infantil</c:v>
                </c:pt>
              </c:strCache>
            </c:strRef>
          </c:cat>
          <c:val>
            <c:numRef>
              <c:f>Análises!$E$4:$E$7</c:f>
              <c:numCache>
                <c:formatCode>General</c:formatCode>
                <c:ptCount val="3"/>
                <c:pt idx="0">
                  <c:v>13444.66</c:v>
                </c:pt>
                <c:pt idx="1">
                  <c:v>12347.09</c:v>
                </c:pt>
                <c:pt idx="2">
                  <c:v>8848.44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[12-31 - Planilha de Vendas.xlsx]Análises!Tabela 
Dinâmica6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732748461437737"/>
          <c:y val="0.0823202260702263"/>
          <c:w val="0.888210526315789"/>
          <c:h val="0.698935185185185"/>
        </c:manualLayout>
      </c:layout>
      <c:lineChart>
        <c:grouping val="standard"/>
        <c:varyColors val="0"/>
        <c:ser>
          <c:idx val="0"/>
          <c:order val="0"/>
          <c:tx>
            <c:strRef>
              <c:f>Análises!$K$3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Análises!$J$4:$J$16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Análises!$K$4:$K$16</c:f>
              <c:numCache>
                <c:formatCode>General</c:formatCode>
                <c:ptCount val="12"/>
                <c:pt idx="0">
                  <c:v>1818.03</c:v>
                </c:pt>
                <c:pt idx="1">
                  <c:v>2157.7</c:v>
                </c:pt>
                <c:pt idx="2">
                  <c:v>2797.79</c:v>
                </c:pt>
                <c:pt idx="3">
                  <c:v>2436.4</c:v>
                </c:pt>
                <c:pt idx="4">
                  <c:v>1885.24</c:v>
                </c:pt>
                <c:pt idx="5">
                  <c:v>3186.11</c:v>
                </c:pt>
                <c:pt idx="6">
                  <c:v>2131.79</c:v>
                </c:pt>
                <c:pt idx="7">
                  <c:v>2459.53</c:v>
                </c:pt>
                <c:pt idx="8">
                  <c:v>4270.95</c:v>
                </c:pt>
                <c:pt idx="9">
                  <c:v>3994.33</c:v>
                </c:pt>
                <c:pt idx="10">
                  <c:v>3174.53</c:v>
                </c:pt>
                <c:pt idx="11">
                  <c:v>4327.79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15820626"/>
        <c:axId val="507536415"/>
      </c:lineChart>
      <c:catAx>
        <c:axId val="2158206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7536415"/>
        <c:crosses val="autoZero"/>
        <c:auto val="1"/>
        <c:lblAlgn val="ctr"/>
        <c:lblOffset val="100"/>
        <c:noMultiLvlLbl val="0"/>
      </c:catAx>
      <c:valAx>
        <c:axId val="507536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58206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1055370</xdr:colOff>
      <xdr:row>9</xdr:row>
      <xdr:rowOff>44450</xdr:rowOff>
    </xdr:from>
    <xdr:to>
      <xdr:col>8</xdr:col>
      <xdr:colOff>567690</xdr:colOff>
      <xdr:row>22</xdr:row>
      <xdr:rowOff>66675</xdr:rowOff>
    </xdr:to>
    <xdr:graphicFrame>
      <xdr:nvGraphicFramePr>
        <xdr:cNvPr id="2" name="Gráfico 1"/>
        <xdr:cNvGraphicFramePr/>
      </xdr:nvGraphicFramePr>
      <xdr:xfrm>
        <a:off x="6684645" y="1758950"/>
        <a:ext cx="3493770" cy="249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9</xdr:row>
      <xdr:rowOff>38100</xdr:rowOff>
    </xdr:from>
    <xdr:to>
      <xdr:col>2</xdr:col>
      <xdr:colOff>283845</xdr:colOff>
      <xdr:row>22</xdr:row>
      <xdr:rowOff>152400</xdr:rowOff>
    </xdr:to>
    <xdr:graphicFrame>
      <xdr:nvGraphicFramePr>
        <xdr:cNvPr id="4" name="Gráfico 3"/>
        <xdr:cNvGraphicFramePr/>
      </xdr:nvGraphicFramePr>
      <xdr:xfrm>
        <a:off x="635" y="1752600"/>
        <a:ext cx="2778760" cy="259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447040</xdr:colOff>
      <xdr:row>9</xdr:row>
      <xdr:rowOff>28575</xdr:rowOff>
    </xdr:from>
    <xdr:to>
      <xdr:col>5</xdr:col>
      <xdr:colOff>919480</xdr:colOff>
      <xdr:row>22</xdr:row>
      <xdr:rowOff>133985</xdr:rowOff>
    </xdr:to>
    <xdr:graphicFrame>
      <xdr:nvGraphicFramePr>
        <xdr:cNvPr id="6" name="Gráfico 5"/>
        <xdr:cNvGraphicFramePr/>
      </xdr:nvGraphicFramePr>
      <xdr:xfrm>
        <a:off x="2942590" y="1743075"/>
        <a:ext cx="3606165" cy="2581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23</xdr:row>
      <xdr:rowOff>70485</xdr:rowOff>
    </xdr:from>
    <xdr:to>
      <xdr:col>10</xdr:col>
      <xdr:colOff>1499235</xdr:colOff>
      <xdr:row>47</xdr:row>
      <xdr:rowOff>9525</xdr:rowOff>
    </xdr:to>
    <xdr:graphicFrame>
      <xdr:nvGraphicFramePr>
        <xdr:cNvPr id="7" name="Gráfico 6"/>
        <xdr:cNvGraphicFramePr/>
      </xdr:nvGraphicFramePr>
      <xdr:xfrm>
        <a:off x="9525" y="4451985"/>
        <a:ext cx="12595860" cy="451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09.3908101852" refreshedBy="aless" recordCount="200">
  <cacheSource type="worksheet">
    <worksheetSource ref="B1:I201" sheet="Vendas"/>
  </cacheSource>
  <cacheFields count="8">
    <cacheField name="Data da Venda" numFmtId="180">
      <sharedItems containsSemiMixedTypes="0" containsString="0" containsNonDate="0" containsDate="1" minDate="2025-01-01T00:00:00" maxDate="2025-12-27T00:00:00" count="149">
        <d v="2025-08-18T00:00:00"/>
        <d v="2025-06-06T00:00:00"/>
        <d v="2025-09-11T00:00:00"/>
        <d v="2025-12-19T00:00:00"/>
        <d v="2025-06-24T00:00:00"/>
        <d v="2025-06-02T00:00:00"/>
        <d v="2025-08-25T00:00:00"/>
        <d v="2025-07-20T00:00:00"/>
        <d v="2025-12-27T00:00:00"/>
        <d v="2025-11-15T00:00:00"/>
        <d v="2025-03-07T00:00:00"/>
        <d v="2025-04-03T00:00:00"/>
        <d v="2025-09-26T00:00:00"/>
        <d v="2025-09-01T00:00:00"/>
        <d v="2025-03-09T00:00:00"/>
        <d v="2025-02-20T00:00:00"/>
        <d v="2025-01-20T00:00:00"/>
        <d v="2025-07-17T00:00:00"/>
        <d v="2025-06-12T00:00:00"/>
        <d v="2025-10-25T00:00:00"/>
        <d v="2025-12-20T00:00:00"/>
        <d v="2025-02-27T00:00:00"/>
        <d v="2025-04-12T00:00:00"/>
        <d v="2025-03-01T00:00:00"/>
        <d v="2025-09-16T00:00:00"/>
        <d v="2025-08-26T00:00:00"/>
        <d v="2025-11-03T00:00:00"/>
        <d v="2025-06-13T00:00:00"/>
        <d v="2025-11-17T00:00:00"/>
        <d v="2025-12-22T00:00:00"/>
        <d v="2025-05-22T00:00:00"/>
        <d v="2025-12-18T00:00:00"/>
        <d v="2025-07-18T00:00:00"/>
        <d v="2025-05-11T00:00:00"/>
        <d v="2025-11-18T00:00:00"/>
        <d v="2025-04-17T00:00:00"/>
        <d v="2025-08-27T00:00:00"/>
        <d v="2025-11-04T00:00:00"/>
        <d v="2025-06-15T00:00:00"/>
        <d v="2025-08-19T00:00:00"/>
        <d v="2025-12-15T00:00:00"/>
        <d v="2025-07-11T00:00:00"/>
        <d v="2025-10-03T00:00:00"/>
        <d v="2025-02-19T00:00:00"/>
        <d v="2025-05-20T00:00:00"/>
        <d v="2025-10-08T00:00:00"/>
        <d v="2025-10-24T00:00:00"/>
        <d v="2025-06-21T00:00:00"/>
        <d v="2025-12-04T00:00:00"/>
        <d v="2025-06-10T00:00:00"/>
        <d v="2025-05-21T00:00:00"/>
        <d v="2025-10-01T00:00:00"/>
        <d v="2025-12-21T00:00:00"/>
        <d v="2025-10-10T00:00:00"/>
        <d v="2025-01-12T00:00:00"/>
        <d v="2025-10-13T00:00:00"/>
        <d v="2025-02-12T00:00:00"/>
        <d v="2025-02-09T00:00:00"/>
        <d v="2025-03-14T00:00:00"/>
        <d v="2025-09-28T00:00:00"/>
        <d v="2025-01-25T00:00:00"/>
        <d v="2025-02-04T00:00:00"/>
        <d v="2025-12-26T00:00:00"/>
        <d v="2025-01-17T00:00:00"/>
        <d v="2025-03-17T00:00:00"/>
        <d v="2025-06-07T00:00:00"/>
        <d v="2025-06-19T00:00:00"/>
        <d v="2025-07-08T00:00:00"/>
        <d v="2025-06-11T00:00:00"/>
        <d v="2025-10-14T00:00:00"/>
        <d v="2025-02-21T00:00:00"/>
        <d v="2025-11-14T00:00:00"/>
        <d v="2025-04-22T00:00:00"/>
        <d v="2025-03-28T00:00:00"/>
        <d v="2025-11-02T00:00:00"/>
        <d v="2025-12-03T00:00:00"/>
        <d v="2025-04-04T00:00:00"/>
        <d v="2025-05-06T00:00:00"/>
        <d v="2025-10-11T00:00:00"/>
        <d v="2025-10-12T00:00:00"/>
        <d v="2025-09-07T00:00:00"/>
        <d v="2025-11-24T00:00:00"/>
        <d v="2025-11-08T00:00:00"/>
        <d v="2025-07-14T00:00:00"/>
        <d v="2025-10-07T00:00:00"/>
        <d v="2025-06-27T00:00:00"/>
        <d v="2025-01-09T00:00:00"/>
        <d v="2025-06-04T00:00:00"/>
        <d v="2025-08-10T00:00:00"/>
        <d v="2025-03-19T00:00:00"/>
        <d v="2025-09-06T00:00:00"/>
        <d v="2025-01-13T00:00:00"/>
        <d v="2025-11-27T00:00:00"/>
        <d v="2025-08-22T00:00:00"/>
        <d v="2025-04-26T00:00:00"/>
        <d v="2025-12-14T00:00:00"/>
        <d v="2025-10-04T00:00:00"/>
        <d v="2025-04-13T00:00:00"/>
        <d v="2025-04-19T00:00:00"/>
        <d v="2025-02-28T00:00:00"/>
        <d v="2025-04-28T00:00:00"/>
        <d v="2025-02-06T00:00:00"/>
        <d v="2025-09-02T00:00:00"/>
        <d v="2025-03-25T00:00:00"/>
        <d v="2025-01-19T00:00:00"/>
        <d v="2025-08-02T00:00:00"/>
        <d v="2025-05-09T00:00:00"/>
        <d v="2025-05-02T00:00:00"/>
        <d v="2025-02-14T00:00:00"/>
        <d v="2025-05-24T00:00:00"/>
        <d v="2025-04-02T00:00:00"/>
        <d v="2025-05-27T00:00:00"/>
        <d v="2025-01-11T00:00:00"/>
        <d v="2025-10-15T00:00:00"/>
        <d v="2025-08-12T00:00:00"/>
        <d v="2025-03-21T00:00:00"/>
        <d v="2025-09-24T00:00:00"/>
        <d v="2025-12-02T00:00:00"/>
        <d v="2025-07-26T00:00:00"/>
        <d v="2025-04-20T00:00:00"/>
        <d v="2025-08-16T00:00:00"/>
        <d v="2025-02-25T00:00:00"/>
        <d v="2025-05-04T00:00:00"/>
        <d v="2025-07-15T00:00:00"/>
        <d v="2025-09-17T00:00:00"/>
        <d v="2025-02-22T00:00:00"/>
        <d v="2025-01-05T00:00:00"/>
        <d v="2025-07-22T00:00:00"/>
        <d v="2025-07-06T00:00:00"/>
        <d v="2025-08-07T00:00:00"/>
        <d v="2025-10-05T00:00:00"/>
        <d v="2025-01-01T00:00:00"/>
        <d v="2025-07-13T00:00:00"/>
        <d v="2025-09-20T00:00:00"/>
        <d v="2025-05-05T00:00:00"/>
        <d v="2025-09-21T00:00:00"/>
        <d v="2025-04-23T00:00:00"/>
        <d v="2025-11-28T00:00:00"/>
        <d v="2025-03-10T00:00:00"/>
        <d v="2025-03-23T00:00:00"/>
        <d v="2025-07-19T00:00:00"/>
        <d v="2025-01-28T00:00:00"/>
        <d v="2025-11-01T00:00:00"/>
        <d v="2025-07-27T00:00:00"/>
        <d v="2025-09-04T00:00:00"/>
        <d v="2025-02-26T00:00:00"/>
        <d v="2025-07-25T00:00:00"/>
        <d v="2025-02-13T00:00:00"/>
        <d v="2025-11-16T00:00:00"/>
      </sharedItems>
    </cacheField>
    <cacheField name="ID do Pedido" numFmtId="0">
      <sharedItems count="200">
        <s v="202500001"/>
        <s v="202500002"/>
        <s v="202500003"/>
        <s v="202500004"/>
        <s v="202500005"/>
        <s v="202500006"/>
        <s v="202500007"/>
        <s v="202500008"/>
        <s v="202500009"/>
        <s v="202500010"/>
        <s v="202500011"/>
        <s v="202500012"/>
        <s v="202500013"/>
        <s v="202500014"/>
        <s v="202500015"/>
        <s v="202500016"/>
        <s v="202500017"/>
        <s v="202500018"/>
        <s v="202500019"/>
        <s v="202500020"/>
        <s v="202500021"/>
        <s v="202500022"/>
        <s v="202500023"/>
        <s v="202500024"/>
        <s v="202500025"/>
        <s v="202500026"/>
        <s v="202500027"/>
        <s v="202500028"/>
        <s v="202500029"/>
        <s v="202500030"/>
        <s v="202500031"/>
        <s v="202500032"/>
        <s v="202500033"/>
        <s v="202500034"/>
        <s v="202500035"/>
        <s v="202500036"/>
        <s v="202500037"/>
        <s v="202500038"/>
        <s v="202500039"/>
        <s v="202500040"/>
        <s v="202500041"/>
        <s v="202500042"/>
        <s v="202500043"/>
        <s v="202500044"/>
        <s v="202500045"/>
        <s v="202500046"/>
        <s v="202500047"/>
        <s v="202500048"/>
        <s v="202500049"/>
        <s v="202500050"/>
        <s v="202500051"/>
        <s v="202500052"/>
        <s v="202500053"/>
        <s v="202500054"/>
        <s v="202500055"/>
        <s v="202500056"/>
        <s v="202500057"/>
        <s v="202500058"/>
        <s v="202500059"/>
        <s v="202500060"/>
        <s v="202500061"/>
        <s v="202500062"/>
        <s v="202500063"/>
        <s v="202500064"/>
        <s v="202500065"/>
        <s v="202500066"/>
        <s v="202500067"/>
        <s v="202500068"/>
        <s v="202500069"/>
        <s v="202500070"/>
        <s v="202500071"/>
        <s v="202500072"/>
        <s v="202500073"/>
        <s v="202500074"/>
        <s v="202500075"/>
        <s v="202500076"/>
        <s v="202500077"/>
        <s v="202500078"/>
        <s v="202500079"/>
        <s v="202500080"/>
        <s v="202500081"/>
        <s v="202500082"/>
        <s v="202500083"/>
        <s v="202500084"/>
        <s v="202500085"/>
        <s v="202500086"/>
        <s v="202500087"/>
        <s v="202500088"/>
        <s v="202500089"/>
        <s v="202500090"/>
        <s v="202500091"/>
        <s v="202500092"/>
        <s v="202500093"/>
        <s v="202500094"/>
        <s v="202500095"/>
        <s v="202500096"/>
        <s v="202500097"/>
        <s v="202500098"/>
        <s v="202500099"/>
        <s v="202500100"/>
        <s v="202500101"/>
        <s v="202500102"/>
        <s v="202500103"/>
        <s v="202500104"/>
        <s v="202500105"/>
        <s v="202500106"/>
        <s v="202500107"/>
        <s v="202500108"/>
        <s v="202500109"/>
        <s v="202500110"/>
        <s v="202500111"/>
        <s v="202500112"/>
        <s v="202500113"/>
        <s v="202500114"/>
        <s v="202500115"/>
        <s v="202500116"/>
        <s v="202500117"/>
        <s v="202500118"/>
        <s v="202500119"/>
        <s v="202500120"/>
        <s v="202500121"/>
        <s v="202500122"/>
        <s v="202500123"/>
        <s v="202500124"/>
        <s v="202500125"/>
        <s v="202500126"/>
        <s v="202500127"/>
        <s v="202500128"/>
        <s v="202500129"/>
        <s v="202500130"/>
        <s v="202500131"/>
        <s v="202500132"/>
        <s v="202500133"/>
        <s v="202500134"/>
        <s v="202500135"/>
        <s v="202500136"/>
        <s v="202500137"/>
        <s v="202500138"/>
        <s v="202500139"/>
        <s v="202500140"/>
        <s v="202500141"/>
        <s v="202500142"/>
        <s v="202500143"/>
        <s v="202500144"/>
        <s v="202500145"/>
        <s v="202500146"/>
        <s v="202500147"/>
        <s v="202500148"/>
        <s v="202500149"/>
        <s v="202500150"/>
        <s v="202500151"/>
        <s v="202500152"/>
        <s v="202500153"/>
        <s v="202500154"/>
        <s v="202500155"/>
        <s v="202500156"/>
        <s v="202500157"/>
        <s v="202500158"/>
        <s v="202500159"/>
        <s v="202500160"/>
        <s v="202500161"/>
        <s v="202500162"/>
        <s v="202500163"/>
        <s v="202500164"/>
        <s v="202500165"/>
        <s v="202500166"/>
        <s v="202500167"/>
        <s v="202500168"/>
        <s v="202500169"/>
        <s v="202500170"/>
        <s v="202500171"/>
        <s v="202500172"/>
        <s v="202500173"/>
        <s v="202500174"/>
        <s v="202500175"/>
        <s v="202500176"/>
        <s v="202500177"/>
        <s v="202500178"/>
        <s v="202500179"/>
        <s v="202500180"/>
        <s v="202500181"/>
        <s v="202500182"/>
        <s v="202500183"/>
        <s v="202500184"/>
        <s v="202500185"/>
        <s v="202500186"/>
        <s v="202500187"/>
        <s v="202500188"/>
        <s v="202500189"/>
        <s v="202500190"/>
        <s v="202500191"/>
        <s v="202500192"/>
        <s v="202500193"/>
        <s v="202500194"/>
        <s v="202500195"/>
        <s v="202500196"/>
        <s v="202500197"/>
        <s v="202500198"/>
        <s v="202500199"/>
        <s v="202500200"/>
      </sharedItems>
    </cacheField>
    <cacheField name="Produto" numFmtId="0">
      <sharedItems count="5">
        <s v="Jaqueta"/>
        <s v="Tênis"/>
        <s v="Boné"/>
        <s v="Camiseta"/>
        <s v="Calça Jeans"/>
      </sharedItems>
    </cacheField>
    <cacheField name="Categoria" numFmtId="0">
      <sharedItems count="3">
        <s v="Infantil"/>
        <s v="Masculino"/>
        <s v="Feminino"/>
      </sharedItems>
    </cacheField>
    <cacheField name="Quantidade" numFmtId="0">
      <sharedItems containsSemiMixedTypes="0" containsString="0" containsNumber="1" containsInteger="1" minValue="1" maxValue="5" count="5">
        <n v="1"/>
        <n v="2"/>
        <n v="3"/>
        <n v="5"/>
        <n v="4"/>
      </sharedItems>
    </cacheField>
    <cacheField name="Preço Unitário (R$)" numFmtId="186">
      <sharedItems containsSemiMixedTypes="0" containsString="0" containsNumber="1" minValue="10.3" maxValue="99.63" count="199">
        <n v="30.86"/>
        <n v="66.67"/>
        <n v="60.63"/>
        <n v="90.3"/>
        <n v="58.48"/>
        <n v="93.6"/>
        <n v="49.16"/>
        <n v="53.87"/>
        <n v="75.96"/>
        <n v="63.4"/>
        <n v="49.52"/>
        <n v="39.11"/>
        <n v="55.35"/>
        <n v="42.21"/>
        <n v="22.27"/>
        <n v="18.01"/>
        <n v="62.61"/>
        <n v="37.72"/>
        <n v="28.85"/>
        <n v="97.51"/>
        <n v="57.31"/>
        <n v="58.92"/>
        <n v="75.53"/>
        <n v="77.88"/>
        <n v="68.39"/>
        <n v="90.91"/>
        <n v="93.97"/>
        <n v="67.95"/>
        <n v="28.11"/>
        <n v="35.26"/>
        <n v="45.52"/>
        <n v="58.09"/>
        <n v="79.2"/>
        <n v="30.89"/>
        <n v="78.7"/>
        <n v="39.68"/>
        <n v="76.82"/>
        <n v="18.66"/>
        <n v="30.39"/>
        <n v="48.57"/>
        <n v="75.07"/>
        <n v="51.33"/>
        <n v="28.89"/>
        <n v="36.6"/>
        <n v="83.69"/>
        <n v="23.64"/>
        <n v="77.41"/>
        <n v="31.94"/>
        <n v="15.41"/>
        <n v="56.86"/>
        <n v="60.16"/>
        <n v="57.93"/>
        <n v="84.49"/>
        <n v="72.18"/>
        <n v="23.49"/>
        <n v="23.6"/>
        <n v="77.97"/>
        <n v="74.8"/>
        <n v="72.24"/>
        <n v="19.37"/>
        <n v="10.5"/>
        <n v="11.21"/>
        <n v="46.76"/>
        <n v="29.86"/>
        <n v="33.1"/>
        <n v="96.5"/>
        <n v="73.13"/>
        <n v="26.68"/>
        <n v="92.31"/>
        <n v="60.07"/>
        <n v="79.01"/>
        <n v="76.85"/>
        <n v="79.5"/>
        <n v="86.95"/>
        <n v="49.66"/>
        <n v="85.23"/>
        <n v="37.09"/>
        <n v="47.68"/>
        <n v="96.38"/>
        <n v="66.34"/>
        <n v="28.35"/>
        <n v="72.01"/>
        <n v="93.56"/>
        <n v="36.85"/>
        <n v="39.7"/>
        <n v="82.73"/>
        <n v="39.09"/>
        <n v="63.47"/>
        <n v="95.02"/>
        <n v="60.11"/>
        <n v="62.38"/>
        <n v="24.6"/>
        <n v="89.75"/>
        <n v="73.76"/>
        <n v="81.36"/>
        <n v="91.4"/>
        <n v="19.63"/>
        <n v="33.08"/>
        <n v="94.76"/>
        <n v="40.25"/>
        <n v="53.23"/>
        <n v="30.99"/>
        <n v="94.28"/>
        <n v="84.72"/>
        <n v="14.54"/>
        <n v="55.53"/>
        <n v="96.35"/>
        <n v="96.51"/>
        <n v="17.61"/>
        <n v="29.36"/>
        <n v="70.64"/>
        <n v="83.4"/>
        <n v="83.59"/>
        <n v="72.72"/>
        <n v="88.91"/>
        <n v="80.79"/>
        <n v="16.15"/>
        <n v="13.02"/>
        <n v="74.18"/>
        <n v="13.19"/>
        <n v="62.95"/>
        <n v="19.6"/>
        <n v="68.96"/>
        <n v="52.27"/>
        <n v="57.89"/>
        <n v="10.3"/>
        <n v="12.33"/>
        <n v="55.76"/>
        <n v="52.57"/>
        <n v="89.8"/>
        <n v="84.4"/>
        <n v="32.59"/>
        <n v="63.3"/>
        <n v="59.53"/>
        <n v="18.09"/>
        <n v="86.68"/>
        <n v="41.55"/>
        <n v="17.18"/>
        <n v="33.81"/>
        <n v="88.3"/>
        <n v="78.88"/>
        <n v="64.01"/>
        <n v="94.32"/>
        <n v="90.39"/>
        <n v="53.31"/>
        <n v="26.37"/>
        <n v="22.4"/>
        <n v="35.22"/>
        <n v="95.87"/>
        <n v="41.51"/>
        <n v="82.74"/>
        <n v="21.18"/>
        <n v="78.14"/>
        <n v="78.47"/>
        <n v="22.22"/>
        <n v="77.67"/>
        <n v="16.39"/>
        <n v="63.08"/>
        <n v="15.3"/>
        <n v="21.24"/>
        <n v="45.15"/>
        <n v="53.1"/>
        <n v="33.66"/>
        <n v="92.11"/>
        <n v="38.09"/>
        <n v="38.29"/>
        <n v="43.89"/>
        <n v="10.56"/>
        <n v="52.8"/>
        <n v="38.72"/>
        <n v="86.6"/>
        <n v="99.63"/>
        <n v="29.27"/>
        <n v="57.67"/>
        <n v="51.94"/>
        <n v="50.38"/>
        <n v="26.04"/>
        <n v="96.56"/>
        <n v="91.94"/>
        <n v="73.44"/>
        <n v="42.57"/>
        <n v="35.03"/>
        <n v="40.83"/>
        <n v="51.52"/>
        <n v="49.81"/>
        <n v="30.49"/>
        <n v="77.26"/>
        <n v="81.57"/>
        <n v="96.98"/>
        <n v="78.55"/>
        <n v="28.27"/>
        <n v="15.9"/>
        <n v="23.72"/>
        <n v="75.47"/>
        <n v="84.06"/>
        <n v="80.01"/>
        <n v="50.9"/>
        <n v="38.46"/>
        <n v="72.05"/>
      </sharedItems>
    </cacheField>
    <cacheField name="Canal de Venda" numFmtId="0">
      <sharedItems count="2">
        <s v="Online"/>
        <s v="Loja Física"/>
      </sharedItems>
    </cacheField>
    <cacheField name="Venda Total (R$)" numFmtId="186">
      <sharedItems containsSemiMixedTypes="0" containsString="0" containsNumber="1" minValue="10.56" maxValue="484.9" count="199">
        <n v="30.86"/>
        <n v="133.34"/>
        <n v="181.89"/>
        <n v="270.9"/>
        <n v="175.44"/>
        <n v="187.2"/>
        <n v="147.48"/>
        <n v="269.35"/>
        <n v="75.96"/>
        <n v="63.4"/>
        <n v="49.52"/>
        <n v="195.55"/>
        <n v="166.05"/>
        <n v="211.05"/>
        <n v="66.81"/>
        <n v="90.05"/>
        <n v="313.05"/>
        <n v="188.6"/>
        <n v="115.4"/>
        <n v="195.02"/>
        <n v="114.62"/>
        <n v="176.76"/>
        <n v="151.06"/>
        <n v="311.52"/>
        <n v="68.39"/>
        <n v="363.64"/>
        <n v="187.94"/>
        <n v="135.9"/>
        <n v="56.22"/>
        <n v="35.26"/>
        <n v="91.04"/>
        <n v="174.27"/>
        <n v="158.4"/>
        <n v="92.67"/>
        <n v="236.1"/>
        <n v="119.04"/>
        <n v="76.82"/>
        <n v="18.66"/>
        <n v="60.78"/>
        <n v="194.28"/>
        <n v="375.35"/>
        <n v="256.65"/>
        <n v="28.89"/>
        <n v="73.2"/>
        <n v="167.38"/>
        <n v="23.64"/>
        <n v="387.05"/>
        <n v="63.88"/>
        <n v="77.05"/>
        <n v="113.72"/>
        <n v="60.16"/>
        <n v="231.72"/>
        <n v="337.96"/>
        <n v="360.9"/>
        <n v="117.45"/>
        <n v="94.4"/>
        <n v="311.88"/>
        <n v="149.6"/>
        <n v="361.2"/>
        <n v="77.48"/>
        <n v="42"/>
        <n v="56.05"/>
        <n v="187.04"/>
        <n v="89.58"/>
        <n v="132.4"/>
        <n v="482.5"/>
        <n v="146.26"/>
        <n v="106.72"/>
        <n v="276.93"/>
        <n v="240.28"/>
        <n v="237.03"/>
        <n v="384.25"/>
        <n v="79.5"/>
        <n v="86.95"/>
        <n v="148.98"/>
        <n v="170.46"/>
        <n v="74.18"/>
        <n v="143.04"/>
        <n v="96.38"/>
        <n v="265.36"/>
        <n v="113.4"/>
        <n v="288.04"/>
        <n v="467.8"/>
        <n v="110.55"/>
        <n v="39.7"/>
        <n v="248.19"/>
        <n v="195.45"/>
        <n v="253.88"/>
        <n v="190.04"/>
        <n v="300.55"/>
        <n v="311.9"/>
        <n v="24.6"/>
        <n v="448.75"/>
        <n v="147.52"/>
        <n v="406.8"/>
        <n v="457"/>
        <n v="19.63"/>
        <n v="66.16"/>
        <n v="379.04"/>
        <n v="161"/>
        <n v="266.15"/>
        <n v="92.97"/>
        <n v="188.56"/>
        <n v="338.88"/>
        <n v="29.08"/>
        <n v="55.53"/>
        <n v="481.75"/>
        <n v="482.55"/>
        <n v="88.05"/>
        <n v="88.08"/>
        <n v="353.2"/>
        <n v="250.2"/>
        <n v="250.77"/>
        <n v="72.72"/>
        <n v="355.64"/>
        <n v="161.58"/>
        <n v="80.75"/>
        <n v="52.08"/>
        <n v="222.54"/>
        <n v="13.19"/>
        <n v="314.75"/>
        <n v="58.8"/>
        <n v="206.88"/>
        <n v="52.27"/>
        <n v="115.78"/>
        <n v="20.6"/>
        <n v="61.65"/>
        <n v="223.04"/>
        <n v="210.28"/>
        <n v="449"/>
        <n v="84.4"/>
        <n v="130.36"/>
        <n v="316.5"/>
        <n v="178.59"/>
        <n v="54.27"/>
        <n v="173.36"/>
        <n v="124.65"/>
        <n v="17.18"/>
        <n v="101.43"/>
        <n v="264.9"/>
        <n v="236.64"/>
        <n v="192.03"/>
        <n v="282.96"/>
        <n v="180.78"/>
        <n v="213.24"/>
        <n v="105.48"/>
        <n v="112"/>
        <n v="140.88"/>
        <n v="479.35"/>
        <n v="124.53"/>
        <n v="248.22"/>
        <n v="21.18"/>
        <n v="390.7"/>
        <n v="78.47"/>
        <n v="111.1"/>
        <n v="155.34"/>
        <n v="81.95"/>
        <n v="63.08"/>
        <n v="61.2"/>
        <n v="106.2"/>
        <n v="90.3"/>
        <n v="265.5"/>
        <n v="33.66"/>
        <n v="92.11"/>
        <n v="114.27"/>
        <n v="153.16"/>
        <n v="87.78"/>
        <n v="10.56"/>
        <n v="105.6"/>
        <n v="116.16"/>
        <n v="259.8"/>
        <n v="99.63"/>
        <n v="29.27"/>
        <n v="288.35"/>
        <n v="155.82"/>
        <n v="251.9"/>
        <n v="104.16"/>
        <n v="289.68"/>
        <n v="183.88"/>
        <n v="73.44"/>
        <n v="127.71"/>
        <n v="105.09"/>
        <n v="204.15"/>
        <n v="257.6"/>
        <n v="99.62"/>
        <n v="30.49"/>
        <n v="77.26"/>
        <n v="163.14"/>
        <n v="484.9"/>
        <n v="157.1"/>
        <n v="113.08"/>
        <n v="31.8"/>
        <n v="47.44"/>
        <n v="75.47"/>
        <n v="420.3"/>
        <n v="320.04"/>
        <n v="152.7"/>
        <n v="153.84"/>
        <n v="288.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09.418125" refreshedBy="aless" recordCount="200">
  <cacheSource type="worksheet">
    <worksheetSource ref="A1:I201" sheet="Vendas"/>
  </cacheSource>
  <cacheFields count="9">
    <cacheField name="Meses" numFmtId="0">
      <sharedItems count="12">
        <s v="AGOSTO"/>
        <s v="JUNHO"/>
        <s v="SETEMBRO"/>
        <s v="DEZEMBRO"/>
        <s v="JULHO"/>
        <s v="NOVEMBRO"/>
        <s v="MARÇO"/>
        <s v="ABRIL"/>
        <s v="FEVEREIRO"/>
        <s v="JANEIRO"/>
        <s v="OUTUBRO"/>
        <s v="MAIO"/>
      </sharedItems>
    </cacheField>
    <cacheField name="Data da Venda" numFmtId="180">
      <sharedItems containsSemiMixedTypes="0" containsString="0" containsNonDate="0" containsDate="1" minDate="2025-01-01T00:00:00" maxDate="2025-12-27T00:00:00" count="149">
        <d v="2025-08-18T00:00:00"/>
        <d v="2025-06-06T00:00:00"/>
        <d v="2025-09-11T00:00:00"/>
        <d v="2025-12-19T00:00:00"/>
        <d v="2025-06-24T00:00:00"/>
        <d v="2025-06-02T00:00:00"/>
        <d v="2025-08-25T00:00:00"/>
        <d v="2025-07-20T00:00:00"/>
        <d v="2025-12-27T00:00:00"/>
        <d v="2025-11-15T00:00:00"/>
        <d v="2025-03-07T00:00:00"/>
        <d v="2025-04-03T00:00:00"/>
        <d v="2025-09-26T00:00:00"/>
        <d v="2025-09-01T00:00:00"/>
        <d v="2025-03-09T00:00:00"/>
        <d v="2025-02-20T00:00:00"/>
        <d v="2025-01-20T00:00:00"/>
        <d v="2025-07-17T00:00:00"/>
        <d v="2025-06-12T00:00:00"/>
        <d v="2025-10-25T00:00:00"/>
        <d v="2025-12-20T00:00:00"/>
        <d v="2025-02-27T00:00:00"/>
        <d v="2025-04-12T00:00:00"/>
        <d v="2025-03-01T00:00:00"/>
        <d v="2025-09-16T00:00:00"/>
        <d v="2025-08-26T00:00:00"/>
        <d v="2025-11-03T00:00:00"/>
        <d v="2025-06-13T00:00:00"/>
        <d v="2025-11-17T00:00:00"/>
        <d v="2025-12-22T00:00:00"/>
        <d v="2025-05-22T00:00:00"/>
        <d v="2025-12-18T00:00:00"/>
        <d v="2025-07-18T00:00:00"/>
        <d v="2025-05-11T00:00:00"/>
        <d v="2025-11-18T00:00:00"/>
        <d v="2025-04-17T00:00:00"/>
        <d v="2025-08-27T00:00:00"/>
        <d v="2025-11-04T00:00:00"/>
        <d v="2025-06-15T00:00:00"/>
        <d v="2025-08-19T00:00:00"/>
        <d v="2025-12-15T00:00:00"/>
        <d v="2025-07-11T00:00:00"/>
        <d v="2025-10-03T00:00:00"/>
        <d v="2025-02-19T00:00:00"/>
        <d v="2025-05-20T00:00:00"/>
        <d v="2025-10-08T00:00:00"/>
        <d v="2025-10-24T00:00:00"/>
        <d v="2025-06-21T00:00:00"/>
        <d v="2025-12-04T00:00:00"/>
        <d v="2025-06-10T00:00:00"/>
        <d v="2025-05-21T00:00:00"/>
        <d v="2025-10-01T00:00:00"/>
        <d v="2025-12-21T00:00:00"/>
        <d v="2025-10-10T00:00:00"/>
        <d v="2025-01-12T00:00:00"/>
        <d v="2025-10-13T00:00:00"/>
        <d v="2025-02-12T00:00:00"/>
        <d v="2025-02-09T00:00:00"/>
        <d v="2025-03-14T00:00:00"/>
        <d v="2025-09-28T00:00:00"/>
        <d v="2025-01-25T00:00:00"/>
        <d v="2025-02-04T00:00:00"/>
        <d v="2025-12-26T00:00:00"/>
        <d v="2025-01-17T00:00:00"/>
        <d v="2025-03-17T00:00:00"/>
        <d v="2025-06-07T00:00:00"/>
        <d v="2025-06-19T00:00:00"/>
        <d v="2025-07-08T00:00:00"/>
        <d v="2025-06-11T00:00:00"/>
        <d v="2025-10-14T00:00:00"/>
        <d v="2025-02-21T00:00:00"/>
        <d v="2025-11-14T00:00:00"/>
        <d v="2025-04-22T00:00:00"/>
        <d v="2025-03-28T00:00:00"/>
        <d v="2025-11-02T00:00:00"/>
        <d v="2025-12-03T00:00:00"/>
        <d v="2025-04-04T00:00:00"/>
        <d v="2025-05-06T00:00:00"/>
        <d v="2025-10-11T00:00:00"/>
        <d v="2025-10-12T00:00:00"/>
        <d v="2025-09-07T00:00:00"/>
        <d v="2025-11-24T00:00:00"/>
        <d v="2025-11-08T00:00:00"/>
        <d v="2025-07-14T00:00:00"/>
        <d v="2025-10-07T00:00:00"/>
        <d v="2025-06-27T00:00:00"/>
        <d v="2025-01-09T00:00:00"/>
        <d v="2025-06-04T00:00:00"/>
        <d v="2025-08-10T00:00:00"/>
        <d v="2025-03-19T00:00:00"/>
        <d v="2025-09-06T00:00:00"/>
        <d v="2025-01-13T00:00:00"/>
        <d v="2025-11-27T00:00:00"/>
        <d v="2025-08-22T00:00:00"/>
        <d v="2025-04-26T00:00:00"/>
        <d v="2025-12-14T00:00:00"/>
        <d v="2025-10-04T00:00:00"/>
        <d v="2025-04-13T00:00:00"/>
        <d v="2025-04-19T00:00:00"/>
        <d v="2025-02-28T00:00:00"/>
        <d v="2025-04-28T00:00:00"/>
        <d v="2025-02-06T00:00:00"/>
        <d v="2025-09-02T00:00:00"/>
        <d v="2025-03-25T00:00:00"/>
        <d v="2025-01-19T00:00:00"/>
        <d v="2025-08-02T00:00:00"/>
        <d v="2025-05-09T00:00:00"/>
        <d v="2025-05-02T00:00:00"/>
        <d v="2025-02-14T00:00:00"/>
        <d v="2025-05-24T00:00:00"/>
        <d v="2025-04-02T00:00:00"/>
        <d v="2025-05-27T00:00:00"/>
        <d v="2025-01-11T00:00:00"/>
        <d v="2025-10-15T00:00:00"/>
        <d v="2025-08-12T00:00:00"/>
        <d v="2025-03-21T00:00:00"/>
        <d v="2025-09-24T00:00:00"/>
        <d v="2025-12-02T00:00:00"/>
        <d v="2025-07-26T00:00:00"/>
        <d v="2025-04-20T00:00:00"/>
        <d v="2025-08-16T00:00:00"/>
        <d v="2025-02-25T00:00:00"/>
        <d v="2025-05-04T00:00:00"/>
        <d v="2025-07-15T00:00:00"/>
        <d v="2025-09-17T00:00:00"/>
        <d v="2025-02-22T00:00:00"/>
        <d v="2025-01-05T00:00:00"/>
        <d v="2025-07-22T00:00:00"/>
        <d v="2025-07-06T00:00:00"/>
        <d v="2025-08-07T00:00:00"/>
        <d v="2025-10-05T00:00:00"/>
        <d v="2025-01-01T00:00:00"/>
        <d v="2025-07-13T00:00:00"/>
        <d v="2025-09-20T00:00:00"/>
        <d v="2025-05-05T00:00:00"/>
        <d v="2025-09-21T00:00:00"/>
        <d v="2025-04-23T00:00:00"/>
        <d v="2025-11-28T00:00:00"/>
        <d v="2025-03-10T00:00:00"/>
        <d v="2025-03-23T00:00:00"/>
        <d v="2025-07-19T00:00:00"/>
        <d v="2025-01-28T00:00:00"/>
        <d v="2025-11-01T00:00:00"/>
        <d v="2025-07-27T00:00:00"/>
        <d v="2025-09-04T00:00:00"/>
        <d v="2025-02-26T00:00:00"/>
        <d v="2025-07-25T00:00:00"/>
        <d v="2025-02-13T00:00:00"/>
        <d v="2025-11-16T00:00:00"/>
      </sharedItems>
    </cacheField>
    <cacheField name="ID do Pedido" numFmtId="0">
      <sharedItems count="200">
        <s v="202500001"/>
        <s v="202500002"/>
        <s v="202500003"/>
        <s v="202500004"/>
        <s v="202500005"/>
        <s v="202500006"/>
        <s v="202500007"/>
        <s v="202500008"/>
        <s v="202500009"/>
        <s v="202500010"/>
        <s v="202500011"/>
        <s v="202500012"/>
        <s v="202500013"/>
        <s v="202500014"/>
        <s v="202500015"/>
        <s v="202500016"/>
        <s v="202500017"/>
        <s v="202500018"/>
        <s v="202500019"/>
        <s v="202500020"/>
        <s v="202500021"/>
        <s v="202500022"/>
        <s v="202500023"/>
        <s v="202500024"/>
        <s v="202500025"/>
        <s v="202500026"/>
        <s v="202500027"/>
        <s v="202500028"/>
        <s v="202500029"/>
        <s v="202500030"/>
        <s v="202500031"/>
        <s v="202500032"/>
        <s v="202500033"/>
        <s v="202500034"/>
        <s v="202500035"/>
        <s v="202500036"/>
        <s v="202500037"/>
        <s v="202500038"/>
        <s v="202500039"/>
        <s v="202500040"/>
        <s v="202500041"/>
        <s v="202500042"/>
        <s v="202500043"/>
        <s v="202500044"/>
        <s v="202500045"/>
        <s v="202500046"/>
        <s v="202500047"/>
        <s v="202500048"/>
        <s v="202500049"/>
        <s v="202500050"/>
        <s v="202500051"/>
        <s v="202500052"/>
        <s v="202500053"/>
        <s v="202500054"/>
        <s v="202500055"/>
        <s v="202500056"/>
        <s v="202500057"/>
        <s v="202500058"/>
        <s v="202500059"/>
        <s v="202500060"/>
        <s v="202500061"/>
        <s v="202500062"/>
        <s v="202500063"/>
        <s v="202500064"/>
        <s v="202500065"/>
        <s v="202500066"/>
        <s v="202500067"/>
        <s v="202500068"/>
        <s v="202500069"/>
        <s v="202500070"/>
        <s v="202500071"/>
        <s v="202500072"/>
        <s v="202500073"/>
        <s v="202500074"/>
        <s v="202500075"/>
        <s v="202500076"/>
        <s v="202500077"/>
        <s v="202500078"/>
        <s v="202500079"/>
        <s v="202500080"/>
        <s v="202500081"/>
        <s v="202500082"/>
        <s v="202500083"/>
        <s v="202500084"/>
        <s v="202500085"/>
        <s v="202500086"/>
        <s v="202500087"/>
        <s v="202500088"/>
        <s v="202500089"/>
        <s v="202500090"/>
        <s v="202500091"/>
        <s v="202500092"/>
        <s v="202500093"/>
        <s v="202500094"/>
        <s v="202500095"/>
        <s v="202500096"/>
        <s v="202500097"/>
        <s v="202500098"/>
        <s v="202500099"/>
        <s v="202500100"/>
        <s v="202500101"/>
        <s v="202500102"/>
        <s v="202500103"/>
        <s v="202500104"/>
        <s v="202500105"/>
        <s v="202500106"/>
        <s v="202500107"/>
        <s v="202500108"/>
        <s v="202500109"/>
        <s v="202500110"/>
        <s v="202500111"/>
        <s v="202500112"/>
        <s v="202500113"/>
        <s v="202500114"/>
        <s v="202500115"/>
        <s v="202500116"/>
        <s v="202500117"/>
        <s v="202500118"/>
        <s v="202500119"/>
        <s v="202500120"/>
        <s v="202500121"/>
        <s v="202500122"/>
        <s v="202500123"/>
        <s v="202500124"/>
        <s v="202500125"/>
        <s v="202500126"/>
        <s v="202500127"/>
        <s v="202500128"/>
        <s v="202500129"/>
        <s v="202500130"/>
        <s v="202500131"/>
        <s v="202500132"/>
        <s v="202500133"/>
        <s v="202500134"/>
        <s v="202500135"/>
        <s v="202500136"/>
        <s v="202500137"/>
        <s v="202500138"/>
        <s v="202500139"/>
        <s v="202500140"/>
        <s v="202500141"/>
        <s v="202500142"/>
        <s v="202500143"/>
        <s v="202500144"/>
        <s v="202500145"/>
        <s v="202500146"/>
        <s v="202500147"/>
        <s v="202500148"/>
        <s v="202500149"/>
        <s v="202500150"/>
        <s v="202500151"/>
        <s v="202500152"/>
        <s v="202500153"/>
        <s v="202500154"/>
        <s v="202500155"/>
        <s v="202500156"/>
        <s v="202500157"/>
        <s v="202500158"/>
        <s v="202500159"/>
        <s v="202500160"/>
        <s v="202500161"/>
        <s v="202500162"/>
        <s v="202500163"/>
        <s v="202500164"/>
        <s v="202500165"/>
        <s v="202500166"/>
        <s v="202500167"/>
        <s v="202500168"/>
        <s v="202500169"/>
        <s v="202500170"/>
        <s v="202500171"/>
        <s v="202500172"/>
        <s v="202500173"/>
        <s v="202500174"/>
        <s v="202500175"/>
        <s v="202500176"/>
        <s v="202500177"/>
        <s v="202500178"/>
        <s v="202500179"/>
        <s v="202500180"/>
        <s v="202500181"/>
        <s v="202500182"/>
        <s v="202500183"/>
        <s v="202500184"/>
        <s v="202500185"/>
        <s v="202500186"/>
        <s v="202500187"/>
        <s v="202500188"/>
        <s v="202500189"/>
        <s v="202500190"/>
        <s v="202500191"/>
        <s v="202500192"/>
        <s v="202500193"/>
        <s v="202500194"/>
        <s v="202500195"/>
        <s v="202500196"/>
        <s v="202500197"/>
        <s v="202500198"/>
        <s v="202500199"/>
        <s v="202500200"/>
      </sharedItems>
    </cacheField>
    <cacheField name="Produto" numFmtId="0">
      <sharedItems count="5">
        <s v="Jaqueta"/>
        <s v="Tênis"/>
        <s v="Boné"/>
        <s v="Camiseta"/>
        <s v="Calça Jeans"/>
      </sharedItems>
    </cacheField>
    <cacheField name="Categoria" numFmtId="0">
      <sharedItems count="3">
        <s v="Infantil"/>
        <s v="Masculino"/>
        <s v="Feminino"/>
      </sharedItems>
    </cacheField>
    <cacheField name="Quantidade" numFmtId="0">
      <sharedItems containsSemiMixedTypes="0" containsString="0" containsNumber="1" containsInteger="1" minValue="1" maxValue="5" count="5">
        <n v="1"/>
        <n v="2"/>
        <n v="3"/>
        <n v="5"/>
        <n v="4"/>
      </sharedItems>
    </cacheField>
    <cacheField name="Preço Unitário (R$)" numFmtId="177">
      <sharedItems containsSemiMixedTypes="0" containsString="0" containsNumber="1" minValue="10.3" maxValue="99.63" count="199">
        <n v="30.86"/>
        <n v="66.67"/>
        <n v="60.63"/>
        <n v="90.3"/>
        <n v="58.48"/>
        <n v="93.6"/>
        <n v="49.16"/>
        <n v="53.87"/>
        <n v="75.96"/>
        <n v="63.4"/>
        <n v="49.52"/>
        <n v="39.11"/>
        <n v="55.35"/>
        <n v="42.21"/>
        <n v="22.27"/>
        <n v="18.01"/>
        <n v="62.61"/>
        <n v="37.72"/>
        <n v="28.85"/>
        <n v="97.51"/>
        <n v="57.31"/>
        <n v="58.92"/>
        <n v="75.53"/>
        <n v="77.88"/>
        <n v="68.39"/>
        <n v="90.91"/>
        <n v="93.97"/>
        <n v="67.95"/>
        <n v="28.11"/>
        <n v="35.26"/>
        <n v="45.52"/>
        <n v="58.09"/>
        <n v="79.2"/>
        <n v="30.89"/>
        <n v="78.7"/>
        <n v="39.68"/>
        <n v="76.82"/>
        <n v="18.66"/>
        <n v="30.39"/>
        <n v="48.57"/>
        <n v="75.07"/>
        <n v="51.33"/>
        <n v="28.89"/>
        <n v="36.6"/>
        <n v="83.69"/>
        <n v="23.64"/>
        <n v="77.41"/>
        <n v="31.94"/>
        <n v="15.41"/>
        <n v="56.86"/>
        <n v="60.16"/>
        <n v="57.93"/>
        <n v="84.49"/>
        <n v="72.18"/>
        <n v="23.49"/>
        <n v="23.6"/>
        <n v="77.97"/>
        <n v="74.8"/>
        <n v="72.24"/>
        <n v="19.37"/>
        <n v="10.5"/>
        <n v="11.21"/>
        <n v="46.76"/>
        <n v="29.86"/>
        <n v="33.1"/>
        <n v="96.5"/>
        <n v="73.13"/>
        <n v="26.68"/>
        <n v="92.31"/>
        <n v="60.07"/>
        <n v="79.01"/>
        <n v="76.85"/>
        <n v="79.5"/>
        <n v="86.95"/>
        <n v="49.66"/>
        <n v="85.23"/>
        <n v="37.09"/>
        <n v="47.68"/>
        <n v="96.38"/>
        <n v="66.34"/>
        <n v="28.35"/>
        <n v="72.01"/>
        <n v="93.56"/>
        <n v="36.85"/>
        <n v="39.7"/>
        <n v="82.73"/>
        <n v="39.09"/>
        <n v="63.47"/>
        <n v="95.02"/>
        <n v="60.11"/>
        <n v="62.38"/>
        <n v="24.6"/>
        <n v="89.75"/>
        <n v="73.76"/>
        <n v="81.36"/>
        <n v="91.4"/>
        <n v="19.63"/>
        <n v="33.08"/>
        <n v="94.76"/>
        <n v="40.25"/>
        <n v="53.23"/>
        <n v="30.99"/>
        <n v="94.28"/>
        <n v="84.72"/>
        <n v="14.54"/>
        <n v="55.53"/>
        <n v="96.35"/>
        <n v="96.51"/>
        <n v="17.61"/>
        <n v="29.36"/>
        <n v="70.64"/>
        <n v="83.4"/>
        <n v="83.59"/>
        <n v="72.72"/>
        <n v="88.91"/>
        <n v="80.79"/>
        <n v="16.15"/>
        <n v="13.02"/>
        <n v="74.18"/>
        <n v="13.19"/>
        <n v="62.95"/>
        <n v="19.6"/>
        <n v="68.96"/>
        <n v="52.27"/>
        <n v="57.89"/>
        <n v="10.3"/>
        <n v="12.33"/>
        <n v="55.76"/>
        <n v="52.57"/>
        <n v="89.8"/>
        <n v="84.4"/>
        <n v="32.59"/>
        <n v="63.3"/>
        <n v="59.53"/>
        <n v="18.09"/>
        <n v="86.68"/>
        <n v="41.55"/>
        <n v="17.18"/>
        <n v="33.81"/>
        <n v="88.3"/>
        <n v="78.88"/>
        <n v="64.01"/>
        <n v="94.32"/>
        <n v="90.39"/>
        <n v="53.31"/>
        <n v="26.37"/>
        <n v="22.4"/>
        <n v="35.22"/>
        <n v="95.87"/>
        <n v="41.51"/>
        <n v="82.74"/>
        <n v="21.18"/>
        <n v="78.14"/>
        <n v="78.47"/>
        <n v="22.22"/>
        <n v="77.67"/>
        <n v="16.39"/>
        <n v="63.08"/>
        <n v="15.3"/>
        <n v="21.24"/>
        <n v="45.15"/>
        <n v="53.1"/>
        <n v="33.66"/>
        <n v="92.11"/>
        <n v="38.09"/>
        <n v="38.29"/>
        <n v="43.89"/>
        <n v="10.56"/>
        <n v="52.8"/>
        <n v="38.72"/>
        <n v="86.6"/>
        <n v="99.63"/>
        <n v="29.27"/>
        <n v="57.67"/>
        <n v="51.94"/>
        <n v="50.38"/>
        <n v="26.04"/>
        <n v="96.56"/>
        <n v="91.94"/>
        <n v="73.44"/>
        <n v="42.57"/>
        <n v="35.03"/>
        <n v="40.83"/>
        <n v="51.52"/>
        <n v="49.81"/>
        <n v="30.49"/>
        <n v="77.26"/>
        <n v="81.57"/>
        <n v="96.98"/>
        <n v="78.55"/>
        <n v="28.27"/>
        <n v="15.9"/>
        <n v="23.72"/>
        <n v="75.47"/>
        <n v="84.06"/>
        <n v="80.01"/>
        <n v="50.9"/>
        <n v="38.46"/>
        <n v="72.05"/>
      </sharedItems>
    </cacheField>
    <cacheField name="Canal de Venda" numFmtId="0">
      <sharedItems count="2">
        <s v="Online"/>
        <s v="Loja Física"/>
      </sharedItems>
    </cacheField>
    <cacheField name="Venda Total (R$)" numFmtId="177">
      <sharedItems containsSemiMixedTypes="0" containsString="0" containsNumber="1" minValue="10.56" maxValue="484.9" count="199">
        <n v="30.86"/>
        <n v="133.34"/>
        <n v="181.89"/>
        <n v="270.9"/>
        <n v="175.44"/>
        <n v="187.2"/>
        <n v="147.48"/>
        <n v="269.35"/>
        <n v="75.96"/>
        <n v="63.4"/>
        <n v="49.52"/>
        <n v="195.55"/>
        <n v="166.05"/>
        <n v="211.05"/>
        <n v="66.81"/>
        <n v="90.05"/>
        <n v="313.05"/>
        <n v="188.6"/>
        <n v="115.4"/>
        <n v="195.02"/>
        <n v="114.62"/>
        <n v="176.76"/>
        <n v="151.06"/>
        <n v="311.52"/>
        <n v="68.39"/>
        <n v="363.64"/>
        <n v="187.94"/>
        <n v="135.9"/>
        <n v="56.22"/>
        <n v="35.26"/>
        <n v="91.04"/>
        <n v="174.27"/>
        <n v="158.4"/>
        <n v="92.67"/>
        <n v="236.1"/>
        <n v="119.04"/>
        <n v="76.82"/>
        <n v="18.66"/>
        <n v="60.78"/>
        <n v="194.28"/>
        <n v="375.35"/>
        <n v="256.65"/>
        <n v="28.89"/>
        <n v="73.2"/>
        <n v="167.38"/>
        <n v="23.64"/>
        <n v="387.05"/>
        <n v="63.88"/>
        <n v="77.05"/>
        <n v="113.72"/>
        <n v="60.16"/>
        <n v="231.72"/>
        <n v="337.96"/>
        <n v="360.9"/>
        <n v="117.45"/>
        <n v="94.4"/>
        <n v="311.88"/>
        <n v="149.6"/>
        <n v="361.2"/>
        <n v="77.48"/>
        <n v="42"/>
        <n v="56.05"/>
        <n v="187.04"/>
        <n v="89.58"/>
        <n v="132.4"/>
        <n v="482.5"/>
        <n v="146.26"/>
        <n v="106.72"/>
        <n v="276.93"/>
        <n v="240.28"/>
        <n v="237.03"/>
        <n v="384.25"/>
        <n v="79.5"/>
        <n v="86.95"/>
        <n v="148.98"/>
        <n v="170.46"/>
        <n v="74.18"/>
        <n v="143.04"/>
        <n v="96.38"/>
        <n v="265.36"/>
        <n v="113.4"/>
        <n v="288.04"/>
        <n v="467.8"/>
        <n v="110.55"/>
        <n v="39.7"/>
        <n v="248.19"/>
        <n v="195.45"/>
        <n v="253.88"/>
        <n v="190.04"/>
        <n v="300.55"/>
        <n v="311.9"/>
        <n v="24.6"/>
        <n v="448.75"/>
        <n v="147.52"/>
        <n v="406.8"/>
        <n v="457"/>
        <n v="19.63"/>
        <n v="66.16"/>
        <n v="379.04"/>
        <n v="161"/>
        <n v="266.15"/>
        <n v="92.97"/>
        <n v="188.56"/>
        <n v="338.88"/>
        <n v="29.08"/>
        <n v="55.53"/>
        <n v="481.75"/>
        <n v="482.55"/>
        <n v="88.05"/>
        <n v="88.08"/>
        <n v="353.2"/>
        <n v="250.2"/>
        <n v="250.77"/>
        <n v="72.72"/>
        <n v="355.64"/>
        <n v="161.58"/>
        <n v="80.75"/>
        <n v="52.08"/>
        <n v="222.54"/>
        <n v="13.19"/>
        <n v="314.75"/>
        <n v="58.8"/>
        <n v="206.88"/>
        <n v="52.27"/>
        <n v="115.78"/>
        <n v="20.6"/>
        <n v="61.65"/>
        <n v="223.04"/>
        <n v="210.28"/>
        <n v="449"/>
        <n v="84.4"/>
        <n v="130.36"/>
        <n v="316.5"/>
        <n v="178.59"/>
        <n v="54.27"/>
        <n v="173.36"/>
        <n v="124.65"/>
        <n v="17.18"/>
        <n v="101.43"/>
        <n v="264.9"/>
        <n v="236.64"/>
        <n v="192.03"/>
        <n v="282.96"/>
        <n v="180.78"/>
        <n v="213.24"/>
        <n v="105.48"/>
        <n v="112"/>
        <n v="140.88"/>
        <n v="479.35"/>
        <n v="124.53"/>
        <n v="248.22"/>
        <n v="21.18"/>
        <n v="390.7"/>
        <n v="78.47"/>
        <n v="111.1"/>
        <n v="155.34"/>
        <n v="81.95"/>
        <n v="63.08"/>
        <n v="61.2"/>
        <n v="106.2"/>
        <n v="90.3"/>
        <n v="265.5"/>
        <n v="33.66"/>
        <n v="92.11"/>
        <n v="114.27"/>
        <n v="153.16"/>
        <n v="87.78"/>
        <n v="10.56"/>
        <n v="105.6"/>
        <n v="116.16"/>
        <n v="259.8"/>
        <n v="99.63"/>
        <n v="29.27"/>
        <n v="288.35"/>
        <n v="155.82"/>
        <n v="251.9"/>
        <n v="104.16"/>
        <n v="289.68"/>
        <n v="183.88"/>
        <n v="73.44"/>
        <n v="127.71"/>
        <n v="105.09"/>
        <n v="204.15"/>
        <n v="257.6"/>
        <n v="99.62"/>
        <n v="30.49"/>
        <n v="77.26"/>
        <n v="163.14"/>
        <n v="484.9"/>
        <n v="157.1"/>
        <n v="113.08"/>
        <n v="31.8"/>
        <n v="47.44"/>
        <n v="75.47"/>
        <n v="420.3"/>
        <n v="320.04"/>
        <n v="152.7"/>
        <n v="153.84"/>
        <n v="288.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x v="0"/>
    <x v="0"/>
    <x v="0"/>
    <x v="0"/>
    <x v="0"/>
    <x v="0"/>
  </r>
  <r>
    <x v="1"/>
    <x v="1"/>
    <x v="1"/>
    <x v="1"/>
    <x v="1"/>
    <x v="1"/>
    <x v="0"/>
    <x v="1"/>
  </r>
  <r>
    <x v="2"/>
    <x v="2"/>
    <x v="2"/>
    <x v="0"/>
    <x v="2"/>
    <x v="2"/>
    <x v="0"/>
    <x v="2"/>
  </r>
  <r>
    <x v="3"/>
    <x v="3"/>
    <x v="3"/>
    <x v="1"/>
    <x v="2"/>
    <x v="3"/>
    <x v="1"/>
    <x v="3"/>
  </r>
  <r>
    <x v="4"/>
    <x v="4"/>
    <x v="4"/>
    <x v="1"/>
    <x v="2"/>
    <x v="4"/>
    <x v="1"/>
    <x v="4"/>
  </r>
  <r>
    <x v="5"/>
    <x v="5"/>
    <x v="0"/>
    <x v="2"/>
    <x v="1"/>
    <x v="5"/>
    <x v="1"/>
    <x v="5"/>
  </r>
  <r>
    <x v="3"/>
    <x v="6"/>
    <x v="1"/>
    <x v="1"/>
    <x v="2"/>
    <x v="6"/>
    <x v="1"/>
    <x v="6"/>
  </r>
  <r>
    <x v="6"/>
    <x v="7"/>
    <x v="4"/>
    <x v="0"/>
    <x v="3"/>
    <x v="7"/>
    <x v="1"/>
    <x v="7"/>
  </r>
  <r>
    <x v="7"/>
    <x v="8"/>
    <x v="3"/>
    <x v="1"/>
    <x v="0"/>
    <x v="8"/>
    <x v="0"/>
    <x v="8"/>
  </r>
  <r>
    <x v="8"/>
    <x v="9"/>
    <x v="0"/>
    <x v="1"/>
    <x v="0"/>
    <x v="9"/>
    <x v="0"/>
    <x v="9"/>
  </r>
  <r>
    <x v="9"/>
    <x v="10"/>
    <x v="0"/>
    <x v="0"/>
    <x v="0"/>
    <x v="10"/>
    <x v="1"/>
    <x v="10"/>
  </r>
  <r>
    <x v="10"/>
    <x v="11"/>
    <x v="3"/>
    <x v="1"/>
    <x v="3"/>
    <x v="11"/>
    <x v="0"/>
    <x v="11"/>
  </r>
  <r>
    <x v="11"/>
    <x v="12"/>
    <x v="3"/>
    <x v="0"/>
    <x v="2"/>
    <x v="12"/>
    <x v="1"/>
    <x v="12"/>
  </r>
  <r>
    <x v="12"/>
    <x v="13"/>
    <x v="1"/>
    <x v="2"/>
    <x v="3"/>
    <x v="13"/>
    <x v="1"/>
    <x v="13"/>
  </r>
  <r>
    <x v="13"/>
    <x v="14"/>
    <x v="1"/>
    <x v="0"/>
    <x v="2"/>
    <x v="14"/>
    <x v="0"/>
    <x v="14"/>
  </r>
  <r>
    <x v="14"/>
    <x v="15"/>
    <x v="1"/>
    <x v="0"/>
    <x v="3"/>
    <x v="15"/>
    <x v="0"/>
    <x v="15"/>
  </r>
  <r>
    <x v="15"/>
    <x v="16"/>
    <x v="1"/>
    <x v="1"/>
    <x v="3"/>
    <x v="16"/>
    <x v="1"/>
    <x v="16"/>
  </r>
  <r>
    <x v="16"/>
    <x v="17"/>
    <x v="1"/>
    <x v="2"/>
    <x v="3"/>
    <x v="17"/>
    <x v="0"/>
    <x v="17"/>
  </r>
  <r>
    <x v="17"/>
    <x v="18"/>
    <x v="0"/>
    <x v="0"/>
    <x v="4"/>
    <x v="18"/>
    <x v="0"/>
    <x v="18"/>
  </r>
  <r>
    <x v="18"/>
    <x v="19"/>
    <x v="4"/>
    <x v="2"/>
    <x v="1"/>
    <x v="19"/>
    <x v="1"/>
    <x v="19"/>
  </r>
  <r>
    <x v="6"/>
    <x v="20"/>
    <x v="3"/>
    <x v="0"/>
    <x v="1"/>
    <x v="20"/>
    <x v="0"/>
    <x v="20"/>
  </r>
  <r>
    <x v="19"/>
    <x v="21"/>
    <x v="3"/>
    <x v="0"/>
    <x v="2"/>
    <x v="21"/>
    <x v="1"/>
    <x v="21"/>
  </r>
  <r>
    <x v="20"/>
    <x v="22"/>
    <x v="1"/>
    <x v="0"/>
    <x v="1"/>
    <x v="22"/>
    <x v="0"/>
    <x v="22"/>
  </r>
  <r>
    <x v="10"/>
    <x v="23"/>
    <x v="1"/>
    <x v="2"/>
    <x v="4"/>
    <x v="23"/>
    <x v="1"/>
    <x v="23"/>
  </r>
  <r>
    <x v="21"/>
    <x v="24"/>
    <x v="3"/>
    <x v="0"/>
    <x v="0"/>
    <x v="24"/>
    <x v="0"/>
    <x v="24"/>
  </r>
  <r>
    <x v="22"/>
    <x v="25"/>
    <x v="2"/>
    <x v="2"/>
    <x v="4"/>
    <x v="25"/>
    <x v="1"/>
    <x v="25"/>
  </r>
  <r>
    <x v="23"/>
    <x v="26"/>
    <x v="4"/>
    <x v="1"/>
    <x v="1"/>
    <x v="26"/>
    <x v="1"/>
    <x v="26"/>
  </r>
  <r>
    <x v="24"/>
    <x v="27"/>
    <x v="4"/>
    <x v="1"/>
    <x v="1"/>
    <x v="27"/>
    <x v="1"/>
    <x v="27"/>
  </r>
  <r>
    <x v="25"/>
    <x v="28"/>
    <x v="3"/>
    <x v="0"/>
    <x v="1"/>
    <x v="28"/>
    <x v="1"/>
    <x v="28"/>
  </r>
  <r>
    <x v="26"/>
    <x v="29"/>
    <x v="1"/>
    <x v="2"/>
    <x v="0"/>
    <x v="29"/>
    <x v="1"/>
    <x v="29"/>
  </r>
  <r>
    <x v="27"/>
    <x v="30"/>
    <x v="4"/>
    <x v="1"/>
    <x v="1"/>
    <x v="30"/>
    <x v="0"/>
    <x v="30"/>
  </r>
  <r>
    <x v="28"/>
    <x v="31"/>
    <x v="3"/>
    <x v="0"/>
    <x v="2"/>
    <x v="31"/>
    <x v="0"/>
    <x v="31"/>
  </r>
  <r>
    <x v="29"/>
    <x v="32"/>
    <x v="3"/>
    <x v="1"/>
    <x v="1"/>
    <x v="32"/>
    <x v="1"/>
    <x v="32"/>
  </r>
  <r>
    <x v="30"/>
    <x v="33"/>
    <x v="3"/>
    <x v="1"/>
    <x v="2"/>
    <x v="33"/>
    <x v="1"/>
    <x v="33"/>
  </r>
  <r>
    <x v="31"/>
    <x v="34"/>
    <x v="2"/>
    <x v="0"/>
    <x v="2"/>
    <x v="34"/>
    <x v="1"/>
    <x v="34"/>
  </r>
  <r>
    <x v="32"/>
    <x v="35"/>
    <x v="4"/>
    <x v="2"/>
    <x v="2"/>
    <x v="35"/>
    <x v="0"/>
    <x v="35"/>
  </r>
  <r>
    <x v="1"/>
    <x v="36"/>
    <x v="1"/>
    <x v="2"/>
    <x v="0"/>
    <x v="36"/>
    <x v="0"/>
    <x v="36"/>
  </r>
  <r>
    <x v="33"/>
    <x v="37"/>
    <x v="4"/>
    <x v="0"/>
    <x v="0"/>
    <x v="37"/>
    <x v="0"/>
    <x v="37"/>
  </r>
  <r>
    <x v="34"/>
    <x v="38"/>
    <x v="3"/>
    <x v="2"/>
    <x v="1"/>
    <x v="38"/>
    <x v="0"/>
    <x v="38"/>
  </r>
  <r>
    <x v="35"/>
    <x v="39"/>
    <x v="4"/>
    <x v="1"/>
    <x v="4"/>
    <x v="39"/>
    <x v="1"/>
    <x v="39"/>
  </r>
  <r>
    <x v="36"/>
    <x v="40"/>
    <x v="4"/>
    <x v="0"/>
    <x v="3"/>
    <x v="40"/>
    <x v="0"/>
    <x v="40"/>
  </r>
  <r>
    <x v="37"/>
    <x v="41"/>
    <x v="3"/>
    <x v="1"/>
    <x v="3"/>
    <x v="41"/>
    <x v="0"/>
    <x v="41"/>
  </r>
  <r>
    <x v="38"/>
    <x v="42"/>
    <x v="1"/>
    <x v="2"/>
    <x v="0"/>
    <x v="42"/>
    <x v="0"/>
    <x v="42"/>
  </r>
  <r>
    <x v="39"/>
    <x v="43"/>
    <x v="3"/>
    <x v="2"/>
    <x v="1"/>
    <x v="43"/>
    <x v="1"/>
    <x v="43"/>
  </r>
  <r>
    <x v="40"/>
    <x v="44"/>
    <x v="1"/>
    <x v="1"/>
    <x v="1"/>
    <x v="44"/>
    <x v="1"/>
    <x v="44"/>
  </r>
  <r>
    <x v="41"/>
    <x v="45"/>
    <x v="2"/>
    <x v="0"/>
    <x v="0"/>
    <x v="45"/>
    <x v="0"/>
    <x v="45"/>
  </r>
  <r>
    <x v="1"/>
    <x v="46"/>
    <x v="3"/>
    <x v="2"/>
    <x v="3"/>
    <x v="46"/>
    <x v="1"/>
    <x v="46"/>
  </r>
  <r>
    <x v="42"/>
    <x v="47"/>
    <x v="2"/>
    <x v="0"/>
    <x v="1"/>
    <x v="47"/>
    <x v="1"/>
    <x v="47"/>
  </r>
  <r>
    <x v="43"/>
    <x v="48"/>
    <x v="1"/>
    <x v="1"/>
    <x v="3"/>
    <x v="48"/>
    <x v="1"/>
    <x v="48"/>
  </r>
  <r>
    <x v="44"/>
    <x v="49"/>
    <x v="2"/>
    <x v="1"/>
    <x v="1"/>
    <x v="49"/>
    <x v="0"/>
    <x v="49"/>
  </r>
  <r>
    <x v="45"/>
    <x v="50"/>
    <x v="3"/>
    <x v="0"/>
    <x v="0"/>
    <x v="50"/>
    <x v="0"/>
    <x v="50"/>
  </r>
  <r>
    <x v="8"/>
    <x v="51"/>
    <x v="0"/>
    <x v="2"/>
    <x v="4"/>
    <x v="51"/>
    <x v="1"/>
    <x v="51"/>
  </r>
  <r>
    <x v="46"/>
    <x v="52"/>
    <x v="2"/>
    <x v="0"/>
    <x v="4"/>
    <x v="52"/>
    <x v="1"/>
    <x v="52"/>
  </r>
  <r>
    <x v="47"/>
    <x v="53"/>
    <x v="0"/>
    <x v="0"/>
    <x v="3"/>
    <x v="53"/>
    <x v="0"/>
    <x v="53"/>
  </r>
  <r>
    <x v="48"/>
    <x v="54"/>
    <x v="0"/>
    <x v="2"/>
    <x v="3"/>
    <x v="54"/>
    <x v="1"/>
    <x v="54"/>
  </r>
  <r>
    <x v="49"/>
    <x v="55"/>
    <x v="3"/>
    <x v="2"/>
    <x v="4"/>
    <x v="55"/>
    <x v="1"/>
    <x v="55"/>
  </r>
  <r>
    <x v="50"/>
    <x v="56"/>
    <x v="3"/>
    <x v="2"/>
    <x v="4"/>
    <x v="56"/>
    <x v="1"/>
    <x v="56"/>
  </r>
  <r>
    <x v="51"/>
    <x v="57"/>
    <x v="2"/>
    <x v="2"/>
    <x v="1"/>
    <x v="57"/>
    <x v="0"/>
    <x v="57"/>
  </r>
  <r>
    <x v="52"/>
    <x v="58"/>
    <x v="4"/>
    <x v="0"/>
    <x v="3"/>
    <x v="58"/>
    <x v="0"/>
    <x v="58"/>
  </r>
  <r>
    <x v="53"/>
    <x v="59"/>
    <x v="2"/>
    <x v="0"/>
    <x v="4"/>
    <x v="59"/>
    <x v="0"/>
    <x v="59"/>
  </r>
  <r>
    <x v="54"/>
    <x v="60"/>
    <x v="2"/>
    <x v="0"/>
    <x v="4"/>
    <x v="60"/>
    <x v="1"/>
    <x v="60"/>
  </r>
  <r>
    <x v="55"/>
    <x v="61"/>
    <x v="2"/>
    <x v="2"/>
    <x v="3"/>
    <x v="61"/>
    <x v="0"/>
    <x v="61"/>
  </r>
  <r>
    <x v="56"/>
    <x v="62"/>
    <x v="3"/>
    <x v="0"/>
    <x v="4"/>
    <x v="62"/>
    <x v="0"/>
    <x v="62"/>
  </r>
  <r>
    <x v="57"/>
    <x v="63"/>
    <x v="4"/>
    <x v="2"/>
    <x v="2"/>
    <x v="63"/>
    <x v="0"/>
    <x v="63"/>
  </r>
  <r>
    <x v="58"/>
    <x v="64"/>
    <x v="2"/>
    <x v="2"/>
    <x v="4"/>
    <x v="64"/>
    <x v="1"/>
    <x v="64"/>
  </r>
  <r>
    <x v="40"/>
    <x v="65"/>
    <x v="0"/>
    <x v="2"/>
    <x v="3"/>
    <x v="65"/>
    <x v="1"/>
    <x v="65"/>
  </r>
  <r>
    <x v="59"/>
    <x v="66"/>
    <x v="1"/>
    <x v="1"/>
    <x v="1"/>
    <x v="66"/>
    <x v="0"/>
    <x v="66"/>
  </r>
  <r>
    <x v="60"/>
    <x v="67"/>
    <x v="0"/>
    <x v="0"/>
    <x v="4"/>
    <x v="67"/>
    <x v="1"/>
    <x v="67"/>
  </r>
  <r>
    <x v="61"/>
    <x v="68"/>
    <x v="4"/>
    <x v="1"/>
    <x v="2"/>
    <x v="68"/>
    <x v="1"/>
    <x v="68"/>
  </r>
  <r>
    <x v="59"/>
    <x v="69"/>
    <x v="1"/>
    <x v="0"/>
    <x v="4"/>
    <x v="69"/>
    <x v="1"/>
    <x v="69"/>
  </r>
  <r>
    <x v="62"/>
    <x v="70"/>
    <x v="1"/>
    <x v="1"/>
    <x v="2"/>
    <x v="70"/>
    <x v="0"/>
    <x v="70"/>
  </r>
  <r>
    <x v="63"/>
    <x v="71"/>
    <x v="1"/>
    <x v="2"/>
    <x v="3"/>
    <x v="71"/>
    <x v="1"/>
    <x v="71"/>
  </r>
  <r>
    <x v="33"/>
    <x v="72"/>
    <x v="1"/>
    <x v="1"/>
    <x v="0"/>
    <x v="72"/>
    <x v="0"/>
    <x v="72"/>
  </r>
  <r>
    <x v="64"/>
    <x v="73"/>
    <x v="3"/>
    <x v="1"/>
    <x v="0"/>
    <x v="73"/>
    <x v="1"/>
    <x v="73"/>
  </r>
  <r>
    <x v="65"/>
    <x v="74"/>
    <x v="0"/>
    <x v="1"/>
    <x v="2"/>
    <x v="74"/>
    <x v="0"/>
    <x v="74"/>
  </r>
  <r>
    <x v="66"/>
    <x v="75"/>
    <x v="4"/>
    <x v="1"/>
    <x v="1"/>
    <x v="75"/>
    <x v="1"/>
    <x v="75"/>
  </r>
  <r>
    <x v="24"/>
    <x v="76"/>
    <x v="4"/>
    <x v="1"/>
    <x v="1"/>
    <x v="76"/>
    <x v="1"/>
    <x v="76"/>
  </r>
  <r>
    <x v="67"/>
    <x v="77"/>
    <x v="3"/>
    <x v="1"/>
    <x v="2"/>
    <x v="77"/>
    <x v="0"/>
    <x v="77"/>
  </r>
  <r>
    <x v="68"/>
    <x v="78"/>
    <x v="4"/>
    <x v="0"/>
    <x v="0"/>
    <x v="78"/>
    <x v="0"/>
    <x v="78"/>
  </r>
  <r>
    <x v="69"/>
    <x v="79"/>
    <x v="0"/>
    <x v="0"/>
    <x v="4"/>
    <x v="79"/>
    <x v="1"/>
    <x v="79"/>
  </r>
  <r>
    <x v="70"/>
    <x v="80"/>
    <x v="3"/>
    <x v="1"/>
    <x v="4"/>
    <x v="80"/>
    <x v="1"/>
    <x v="80"/>
  </r>
  <r>
    <x v="19"/>
    <x v="81"/>
    <x v="3"/>
    <x v="2"/>
    <x v="4"/>
    <x v="81"/>
    <x v="1"/>
    <x v="81"/>
  </r>
  <r>
    <x v="71"/>
    <x v="82"/>
    <x v="0"/>
    <x v="1"/>
    <x v="3"/>
    <x v="82"/>
    <x v="0"/>
    <x v="82"/>
  </r>
  <r>
    <x v="43"/>
    <x v="83"/>
    <x v="0"/>
    <x v="1"/>
    <x v="2"/>
    <x v="83"/>
    <x v="0"/>
    <x v="83"/>
  </r>
  <r>
    <x v="72"/>
    <x v="84"/>
    <x v="0"/>
    <x v="1"/>
    <x v="0"/>
    <x v="84"/>
    <x v="0"/>
    <x v="84"/>
  </r>
  <r>
    <x v="73"/>
    <x v="85"/>
    <x v="2"/>
    <x v="1"/>
    <x v="2"/>
    <x v="85"/>
    <x v="1"/>
    <x v="85"/>
  </r>
  <r>
    <x v="74"/>
    <x v="86"/>
    <x v="3"/>
    <x v="0"/>
    <x v="3"/>
    <x v="86"/>
    <x v="1"/>
    <x v="86"/>
  </r>
  <r>
    <x v="75"/>
    <x v="87"/>
    <x v="4"/>
    <x v="1"/>
    <x v="4"/>
    <x v="87"/>
    <x v="0"/>
    <x v="87"/>
  </r>
  <r>
    <x v="76"/>
    <x v="88"/>
    <x v="0"/>
    <x v="2"/>
    <x v="1"/>
    <x v="88"/>
    <x v="1"/>
    <x v="88"/>
  </r>
  <r>
    <x v="55"/>
    <x v="89"/>
    <x v="2"/>
    <x v="2"/>
    <x v="3"/>
    <x v="89"/>
    <x v="1"/>
    <x v="89"/>
  </r>
  <r>
    <x v="77"/>
    <x v="90"/>
    <x v="0"/>
    <x v="2"/>
    <x v="3"/>
    <x v="90"/>
    <x v="0"/>
    <x v="90"/>
  </r>
  <r>
    <x v="78"/>
    <x v="91"/>
    <x v="0"/>
    <x v="1"/>
    <x v="0"/>
    <x v="91"/>
    <x v="0"/>
    <x v="91"/>
  </r>
  <r>
    <x v="79"/>
    <x v="92"/>
    <x v="3"/>
    <x v="1"/>
    <x v="3"/>
    <x v="92"/>
    <x v="1"/>
    <x v="92"/>
  </r>
  <r>
    <x v="80"/>
    <x v="93"/>
    <x v="3"/>
    <x v="1"/>
    <x v="1"/>
    <x v="93"/>
    <x v="0"/>
    <x v="93"/>
  </r>
  <r>
    <x v="59"/>
    <x v="94"/>
    <x v="1"/>
    <x v="2"/>
    <x v="3"/>
    <x v="94"/>
    <x v="0"/>
    <x v="94"/>
  </r>
  <r>
    <x v="81"/>
    <x v="95"/>
    <x v="2"/>
    <x v="1"/>
    <x v="3"/>
    <x v="95"/>
    <x v="0"/>
    <x v="95"/>
  </r>
  <r>
    <x v="25"/>
    <x v="96"/>
    <x v="1"/>
    <x v="2"/>
    <x v="0"/>
    <x v="96"/>
    <x v="0"/>
    <x v="96"/>
  </r>
  <r>
    <x v="82"/>
    <x v="97"/>
    <x v="1"/>
    <x v="0"/>
    <x v="1"/>
    <x v="97"/>
    <x v="0"/>
    <x v="97"/>
  </r>
  <r>
    <x v="83"/>
    <x v="98"/>
    <x v="1"/>
    <x v="1"/>
    <x v="4"/>
    <x v="98"/>
    <x v="0"/>
    <x v="98"/>
  </r>
  <r>
    <x v="84"/>
    <x v="99"/>
    <x v="4"/>
    <x v="0"/>
    <x v="4"/>
    <x v="99"/>
    <x v="0"/>
    <x v="99"/>
  </r>
  <r>
    <x v="29"/>
    <x v="100"/>
    <x v="4"/>
    <x v="1"/>
    <x v="3"/>
    <x v="100"/>
    <x v="1"/>
    <x v="100"/>
  </r>
  <r>
    <x v="85"/>
    <x v="101"/>
    <x v="3"/>
    <x v="1"/>
    <x v="2"/>
    <x v="101"/>
    <x v="1"/>
    <x v="101"/>
  </r>
  <r>
    <x v="86"/>
    <x v="102"/>
    <x v="1"/>
    <x v="2"/>
    <x v="1"/>
    <x v="102"/>
    <x v="1"/>
    <x v="102"/>
  </r>
  <r>
    <x v="87"/>
    <x v="103"/>
    <x v="0"/>
    <x v="1"/>
    <x v="4"/>
    <x v="103"/>
    <x v="1"/>
    <x v="103"/>
  </r>
  <r>
    <x v="80"/>
    <x v="104"/>
    <x v="0"/>
    <x v="0"/>
    <x v="1"/>
    <x v="104"/>
    <x v="0"/>
    <x v="104"/>
  </r>
  <r>
    <x v="88"/>
    <x v="105"/>
    <x v="2"/>
    <x v="0"/>
    <x v="0"/>
    <x v="105"/>
    <x v="1"/>
    <x v="105"/>
  </r>
  <r>
    <x v="89"/>
    <x v="106"/>
    <x v="4"/>
    <x v="1"/>
    <x v="3"/>
    <x v="106"/>
    <x v="0"/>
    <x v="106"/>
  </r>
  <r>
    <x v="90"/>
    <x v="107"/>
    <x v="3"/>
    <x v="2"/>
    <x v="3"/>
    <x v="107"/>
    <x v="1"/>
    <x v="107"/>
  </r>
  <r>
    <x v="91"/>
    <x v="108"/>
    <x v="3"/>
    <x v="0"/>
    <x v="3"/>
    <x v="108"/>
    <x v="0"/>
    <x v="108"/>
  </r>
  <r>
    <x v="71"/>
    <x v="109"/>
    <x v="0"/>
    <x v="1"/>
    <x v="2"/>
    <x v="109"/>
    <x v="0"/>
    <x v="109"/>
  </r>
  <r>
    <x v="92"/>
    <x v="110"/>
    <x v="1"/>
    <x v="2"/>
    <x v="3"/>
    <x v="110"/>
    <x v="0"/>
    <x v="110"/>
  </r>
  <r>
    <x v="93"/>
    <x v="111"/>
    <x v="0"/>
    <x v="0"/>
    <x v="2"/>
    <x v="111"/>
    <x v="1"/>
    <x v="111"/>
  </r>
  <r>
    <x v="51"/>
    <x v="112"/>
    <x v="3"/>
    <x v="0"/>
    <x v="2"/>
    <x v="112"/>
    <x v="0"/>
    <x v="112"/>
  </r>
  <r>
    <x v="94"/>
    <x v="113"/>
    <x v="1"/>
    <x v="0"/>
    <x v="0"/>
    <x v="113"/>
    <x v="1"/>
    <x v="113"/>
  </r>
  <r>
    <x v="95"/>
    <x v="114"/>
    <x v="2"/>
    <x v="1"/>
    <x v="4"/>
    <x v="114"/>
    <x v="1"/>
    <x v="114"/>
  </r>
  <r>
    <x v="11"/>
    <x v="115"/>
    <x v="1"/>
    <x v="1"/>
    <x v="1"/>
    <x v="115"/>
    <x v="1"/>
    <x v="115"/>
  </r>
  <r>
    <x v="96"/>
    <x v="116"/>
    <x v="2"/>
    <x v="1"/>
    <x v="3"/>
    <x v="116"/>
    <x v="0"/>
    <x v="116"/>
  </r>
  <r>
    <x v="46"/>
    <x v="117"/>
    <x v="4"/>
    <x v="2"/>
    <x v="4"/>
    <x v="117"/>
    <x v="0"/>
    <x v="117"/>
  </r>
  <r>
    <x v="24"/>
    <x v="118"/>
    <x v="0"/>
    <x v="2"/>
    <x v="2"/>
    <x v="118"/>
    <x v="0"/>
    <x v="118"/>
  </r>
  <r>
    <x v="56"/>
    <x v="119"/>
    <x v="3"/>
    <x v="2"/>
    <x v="0"/>
    <x v="119"/>
    <x v="1"/>
    <x v="119"/>
  </r>
  <r>
    <x v="97"/>
    <x v="120"/>
    <x v="1"/>
    <x v="1"/>
    <x v="3"/>
    <x v="120"/>
    <x v="0"/>
    <x v="120"/>
  </r>
  <r>
    <x v="98"/>
    <x v="121"/>
    <x v="0"/>
    <x v="0"/>
    <x v="2"/>
    <x v="121"/>
    <x v="1"/>
    <x v="121"/>
  </r>
  <r>
    <x v="99"/>
    <x v="122"/>
    <x v="2"/>
    <x v="2"/>
    <x v="2"/>
    <x v="122"/>
    <x v="0"/>
    <x v="122"/>
  </r>
  <r>
    <x v="9"/>
    <x v="123"/>
    <x v="1"/>
    <x v="2"/>
    <x v="0"/>
    <x v="123"/>
    <x v="0"/>
    <x v="123"/>
  </r>
  <r>
    <x v="100"/>
    <x v="124"/>
    <x v="1"/>
    <x v="0"/>
    <x v="1"/>
    <x v="124"/>
    <x v="1"/>
    <x v="124"/>
  </r>
  <r>
    <x v="26"/>
    <x v="125"/>
    <x v="2"/>
    <x v="1"/>
    <x v="1"/>
    <x v="125"/>
    <x v="0"/>
    <x v="125"/>
  </r>
  <r>
    <x v="0"/>
    <x v="126"/>
    <x v="3"/>
    <x v="2"/>
    <x v="3"/>
    <x v="126"/>
    <x v="0"/>
    <x v="126"/>
  </r>
  <r>
    <x v="101"/>
    <x v="127"/>
    <x v="4"/>
    <x v="0"/>
    <x v="4"/>
    <x v="127"/>
    <x v="0"/>
    <x v="127"/>
  </r>
  <r>
    <x v="102"/>
    <x v="128"/>
    <x v="0"/>
    <x v="2"/>
    <x v="4"/>
    <x v="128"/>
    <x v="0"/>
    <x v="128"/>
  </r>
  <r>
    <x v="103"/>
    <x v="129"/>
    <x v="1"/>
    <x v="2"/>
    <x v="3"/>
    <x v="129"/>
    <x v="1"/>
    <x v="129"/>
  </r>
  <r>
    <x v="104"/>
    <x v="130"/>
    <x v="2"/>
    <x v="1"/>
    <x v="0"/>
    <x v="130"/>
    <x v="1"/>
    <x v="130"/>
  </r>
  <r>
    <x v="105"/>
    <x v="131"/>
    <x v="1"/>
    <x v="2"/>
    <x v="4"/>
    <x v="131"/>
    <x v="0"/>
    <x v="131"/>
  </r>
  <r>
    <x v="28"/>
    <x v="132"/>
    <x v="0"/>
    <x v="1"/>
    <x v="3"/>
    <x v="132"/>
    <x v="0"/>
    <x v="132"/>
  </r>
  <r>
    <x v="106"/>
    <x v="133"/>
    <x v="1"/>
    <x v="2"/>
    <x v="2"/>
    <x v="133"/>
    <x v="1"/>
    <x v="133"/>
  </r>
  <r>
    <x v="81"/>
    <x v="134"/>
    <x v="4"/>
    <x v="0"/>
    <x v="2"/>
    <x v="134"/>
    <x v="0"/>
    <x v="134"/>
  </r>
  <r>
    <x v="107"/>
    <x v="135"/>
    <x v="2"/>
    <x v="2"/>
    <x v="1"/>
    <x v="135"/>
    <x v="1"/>
    <x v="135"/>
  </r>
  <r>
    <x v="108"/>
    <x v="136"/>
    <x v="4"/>
    <x v="1"/>
    <x v="2"/>
    <x v="136"/>
    <x v="0"/>
    <x v="136"/>
  </r>
  <r>
    <x v="109"/>
    <x v="137"/>
    <x v="0"/>
    <x v="2"/>
    <x v="0"/>
    <x v="137"/>
    <x v="1"/>
    <x v="137"/>
  </r>
  <r>
    <x v="110"/>
    <x v="138"/>
    <x v="0"/>
    <x v="1"/>
    <x v="2"/>
    <x v="138"/>
    <x v="0"/>
    <x v="138"/>
  </r>
  <r>
    <x v="111"/>
    <x v="139"/>
    <x v="0"/>
    <x v="0"/>
    <x v="2"/>
    <x v="139"/>
    <x v="1"/>
    <x v="139"/>
  </r>
  <r>
    <x v="112"/>
    <x v="140"/>
    <x v="3"/>
    <x v="2"/>
    <x v="2"/>
    <x v="140"/>
    <x v="0"/>
    <x v="140"/>
  </r>
  <r>
    <x v="113"/>
    <x v="141"/>
    <x v="4"/>
    <x v="0"/>
    <x v="2"/>
    <x v="141"/>
    <x v="1"/>
    <x v="141"/>
  </r>
  <r>
    <x v="3"/>
    <x v="142"/>
    <x v="1"/>
    <x v="1"/>
    <x v="2"/>
    <x v="142"/>
    <x v="1"/>
    <x v="142"/>
  </r>
  <r>
    <x v="39"/>
    <x v="143"/>
    <x v="4"/>
    <x v="0"/>
    <x v="1"/>
    <x v="143"/>
    <x v="1"/>
    <x v="143"/>
  </r>
  <r>
    <x v="114"/>
    <x v="144"/>
    <x v="3"/>
    <x v="2"/>
    <x v="4"/>
    <x v="144"/>
    <x v="1"/>
    <x v="144"/>
  </r>
  <r>
    <x v="100"/>
    <x v="145"/>
    <x v="4"/>
    <x v="1"/>
    <x v="4"/>
    <x v="145"/>
    <x v="1"/>
    <x v="145"/>
  </r>
  <r>
    <x v="47"/>
    <x v="146"/>
    <x v="0"/>
    <x v="2"/>
    <x v="3"/>
    <x v="146"/>
    <x v="1"/>
    <x v="146"/>
  </r>
  <r>
    <x v="115"/>
    <x v="147"/>
    <x v="4"/>
    <x v="1"/>
    <x v="4"/>
    <x v="147"/>
    <x v="1"/>
    <x v="147"/>
  </r>
  <r>
    <x v="42"/>
    <x v="148"/>
    <x v="1"/>
    <x v="1"/>
    <x v="3"/>
    <x v="148"/>
    <x v="0"/>
    <x v="148"/>
  </r>
  <r>
    <x v="47"/>
    <x v="149"/>
    <x v="1"/>
    <x v="1"/>
    <x v="2"/>
    <x v="149"/>
    <x v="0"/>
    <x v="149"/>
  </r>
  <r>
    <x v="116"/>
    <x v="150"/>
    <x v="2"/>
    <x v="2"/>
    <x v="2"/>
    <x v="150"/>
    <x v="0"/>
    <x v="150"/>
  </r>
  <r>
    <x v="56"/>
    <x v="151"/>
    <x v="1"/>
    <x v="2"/>
    <x v="0"/>
    <x v="151"/>
    <x v="1"/>
    <x v="151"/>
  </r>
  <r>
    <x v="117"/>
    <x v="152"/>
    <x v="2"/>
    <x v="2"/>
    <x v="3"/>
    <x v="152"/>
    <x v="1"/>
    <x v="152"/>
  </r>
  <r>
    <x v="118"/>
    <x v="153"/>
    <x v="4"/>
    <x v="1"/>
    <x v="0"/>
    <x v="153"/>
    <x v="1"/>
    <x v="153"/>
  </r>
  <r>
    <x v="119"/>
    <x v="154"/>
    <x v="3"/>
    <x v="2"/>
    <x v="3"/>
    <x v="154"/>
    <x v="0"/>
    <x v="154"/>
  </r>
  <r>
    <x v="120"/>
    <x v="155"/>
    <x v="1"/>
    <x v="2"/>
    <x v="1"/>
    <x v="155"/>
    <x v="0"/>
    <x v="155"/>
  </r>
  <r>
    <x v="121"/>
    <x v="156"/>
    <x v="2"/>
    <x v="0"/>
    <x v="3"/>
    <x v="156"/>
    <x v="1"/>
    <x v="156"/>
  </r>
  <r>
    <x v="122"/>
    <x v="157"/>
    <x v="4"/>
    <x v="1"/>
    <x v="0"/>
    <x v="157"/>
    <x v="1"/>
    <x v="157"/>
  </r>
  <r>
    <x v="123"/>
    <x v="158"/>
    <x v="0"/>
    <x v="0"/>
    <x v="4"/>
    <x v="158"/>
    <x v="0"/>
    <x v="158"/>
  </r>
  <r>
    <x v="124"/>
    <x v="159"/>
    <x v="1"/>
    <x v="0"/>
    <x v="3"/>
    <x v="159"/>
    <x v="0"/>
    <x v="159"/>
  </r>
  <r>
    <x v="125"/>
    <x v="160"/>
    <x v="4"/>
    <x v="1"/>
    <x v="1"/>
    <x v="160"/>
    <x v="1"/>
    <x v="160"/>
  </r>
  <r>
    <x v="126"/>
    <x v="161"/>
    <x v="2"/>
    <x v="1"/>
    <x v="3"/>
    <x v="161"/>
    <x v="0"/>
    <x v="161"/>
  </r>
  <r>
    <x v="84"/>
    <x v="162"/>
    <x v="4"/>
    <x v="2"/>
    <x v="0"/>
    <x v="162"/>
    <x v="1"/>
    <x v="162"/>
  </r>
  <r>
    <x v="127"/>
    <x v="163"/>
    <x v="3"/>
    <x v="1"/>
    <x v="0"/>
    <x v="163"/>
    <x v="0"/>
    <x v="163"/>
  </r>
  <r>
    <x v="128"/>
    <x v="164"/>
    <x v="2"/>
    <x v="2"/>
    <x v="2"/>
    <x v="164"/>
    <x v="1"/>
    <x v="164"/>
  </r>
  <r>
    <x v="129"/>
    <x v="165"/>
    <x v="4"/>
    <x v="0"/>
    <x v="4"/>
    <x v="165"/>
    <x v="0"/>
    <x v="165"/>
  </r>
  <r>
    <x v="130"/>
    <x v="166"/>
    <x v="1"/>
    <x v="1"/>
    <x v="1"/>
    <x v="166"/>
    <x v="0"/>
    <x v="166"/>
  </r>
  <r>
    <x v="66"/>
    <x v="167"/>
    <x v="4"/>
    <x v="0"/>
    <x v="0"/>
    <x v="167"/>
    <x v="0"/>
    <x v="167"/>
  </r>
  <r>
    <x v="131"/>
    <x v="168"/>
    <x v="2"/>
    <x v="2"/>
    <x v="1"/>
    <x v="168"/>
    <x v="0"/>
    <x v="168"/>
  </r>
  <r>
    <x v="132"/>
    <x v="169"/>
    <x v="1"/>
    <x v="1"/>
    <x v="4"/>
    <x v="3"/>
    <x v="0"/>
    <x v="58"/>
  </r>
  <r>
    <x v="133"/>
    <x v="170"/>
    <x v="4"/>
    <x v="1"/>
    <x v="2"/>
    <x v="169"/>
    <x v="0"/>
    <x v="169"/>
  </r>
  <r>
    <x v="134"/>
    <x v="171"/>
    <x v="2"/>
    <x v="2"/>
    <x v="2"/>
    <x v="170"/>
    <x v="1"/>
    <x v="170"/>
  </r>
  <r>
    <x v="135"/>
    <x v="172"/>
    <x v="0"/>
    <x v="0"/>
    <x v="0"/>
    <x v="171"/>
    <x v="1"/>
    <x v="171"/>
  </r>
  <r>
    <x v="74"/>
    <x v="173"/>
    <x v="1"/>
    <x v="2"/>
    <x v="0"/>
    <x v="172"/>
    <x v="0"/>
    <x v="172"/>
  </r>
  <r>
    <x v="136"/>
    <x v="174"/>
    <x v="3"/>
    <x v="0"/>
    <x v="3"/>
    <x v="173"/>
    <x v="1"/>
    <x v="173"/>
  </r>
  <r>
    <x v="51"/>
    <x v="175"/>
    <x v="2"/>
    <x v="2"/>
    <x v="2"/>
    <x v="174"/>
    <x v="1"/>
    <x v="174"/>
  </r>
  <r>
    <x v="84"/>
    <x v="176"/>
    <x v="0"/>
    <x v="1"/>
    <x v="3"/>
    <x v="175"/>
    <x v="1"/>
    <x v="175"/>
  </r>
  <r>
    <x v="137"/>
    <x v="177"/>
    <x v="3"/>
    <x v="2"/>
    <x v="4"/>
    <x v="176"/>
    <x v="1"/>
    <x v="176"/>
  </r>
  <r>
    <x v="138"/>
    <x v="178"/>
    <x v="4"/>
    <x v="1"/>
    <x v="2"/>
    <x v="177"/>
    <x v="1"/>
    <x v="177"/>
  </r>
  <r>
    <x v="139"/>
    <x v="179"/>
    <x v="1"/>
    <x v="0"/>
    <x v="1"/>
    <x v="178"/>
    <x v="0"/>
    <x v="178"/>
  </r>
  <r>
    <x v="140"/>
    <x v="180"/>
    <x v="1"/>
    <x v="2"/>
    <x v="0"/>
    <x v="179"/>
    <x v="1"/>
    <x v="179"/>
  </r>
  <r>
    <x v="141"/>
    <x v="181"/>
    <x v="2"/>
    <x v="2"/>
    <x v="2"/>
    <x v="180"/>
    <x v="1"/>
    <x v="180"/>
  </r>
  <r>
    <x v="142"/>
    <x v="182"/>
    <x v="3"/>
    <x v="0"/>
    <x v="2"/>
    <x v="181"/>
    <x v="0"/>
    <x v="181"/>
  </r>
  <r>
    <x v="65"/>
    <x v="183"/>
    <x v="0"/>
    <x v="0"/>
    <x v="3"/>
    <x v="182"/>
    <x v="1"/>
    <x v="182"/>
  </r>
  <r>
    <x v="143"/>
    <x v="184"/>
    <x v="0"/>
    <x v="2"/>
    <x v="3"/>
    <x v="183"/>
    <x v="0"/>
    <x v="183"/>
  </r>
  <r>
    <x v="83"/>
    <x v="185"/>
    <x v="4"/>
    <x v="1"/>
    <x v="1"/>
    <x v="184"/>
    <x v="1"/>
    <x v="184"/>
  </r>
  <r>
    <x v="132"/>
    <x v="186"/>
    <x v="3"/>
    <x v="2"/>
    <x v="0"/>
    <x v="185"/>
    <x v="0"/>
    <x v="185"/>
  </r>
  <r>
    <x v="144"/>
    <x v="187"/>
    <x v="1"/>
    <x v="2"/>
    <x v="0"/>
    <x v="186"/>
    <x v="1"/>
    <x v="186"/>
  </r>
  <r>
    <x v="102"/>
    <x v="188"/>
    <x v="0"/>
    <x v="0"/>
    <x v="1"/>
    <x v="187"/>
    <x v="1"/>
    <x v="187"/>
  </r>
  <r>
    <x v="2"/>
    <x v="189"/>
    <x v="0"/>
    <x v="1"/>
    <x v="3"/>
    <x v="188"/>
    <x v="1"/>
    <x v="188"/>
  </r>
  <r>
    <x v="5"/>
    <x v="190"/>
    <x v="4"/>
    <x v="0"/>
    <x v="1"/>
    <x v="189"/>
    <x v="0"/>
    <x v="189"/>
  </r>
  <r>
    <x v="145"/>
    <x v="191"/>
    <x v="4"/>
    <x v="1"/>
    <x v="4"/>
    <x v="190"/>
    <x v="1"/>
    <x v="190"/>
  </r>
  <r>
    <x v="146"/>
    <x v="192"/>
    <x v="1"/>
    <x v="1"/>
    <x v="1"/>
    <x v="191"/>
    <x v="1"/>
    <x v="191"/>
  </r>
  <r>
    <x v="147"/>
    <x v="193"/>
    <x v="2"/>
    <x v="0"/>
    <x v="1"/>
    <x v="192"/>
    <x v="0"/>
    <x v="192"/>
  </r>
  <r>
    <x v="132"/>
    <x v="194"/>
    <x v="1"/>
    <x v="0"/>
    <x v="0"/>
    <x v="193"/>
    <x v="0"/>
    <x v="193"/>
  </r>
  <r>
    <x v="124"/>
    <x v="195"/>
    <x v="0"/>
    <x v="2"/>
    <x v="3"/>
    <x v="194"/>
    <x v="1"/>
    <x v="194"/>
  </r>
  <r>
    <x v="129"/>
    <x v="196"/>
    <x v="1"/>
    <x v="2"/>
    <x v="4"/>
    <x v="195"/>
    <x v="1"/>
    <x v="195"/>
  </r>
  <r>
    <x v="22"/>
    <x v="197"/>
    <x v="4"/>
    <x v="2"/>
    <x v="2"/>
    <x v="196"/>
    <x v="0"/>
    <x v="196"/>
  </r>
  <r>
    <x v="62"/>
    <x v="198"/>
    <x v="1"/>
    <x v="1"/>
    <x v="4"/>
    <x v="197"/>
    <x v="0"/>
    <x v="197"/>
  </r>
  <r>
    <x v="148"/>
    <x v="199"/>
    <x v="4"/>
    <x v="0"/>
    <x v="4"/>
    <x v="198"/>
    <x v="0"/>
    <x v="1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">
  <r>
    <x v="0"/>
    <x v="0"/>
    <x v="0"/>
    <x v="0"/>
    <x v="0"/>
    <x v="0"/>
    <x v="0"/>
    <x v="0"/>
    <x v="0"/>
  </r>
  <r>
    <x v="1"/>
    <x v="1"/>
    <x v="1"/>
    <x v="1"/>
    <x v="1"/>
    <x v="1"/>
    <x v="1"/>
    <x v="0"/>
    <x v="1"/>
  </r>
  <r>
    <x v="2"/>
    <x v="2"/>
    <x v="2"/>
    <x v="2"/>
    <x v="0"/>
    <x v="2"/>
    <x v="2"/>
    <x v="0"/>
    <x v="2"/>
  </r>
  <r>
    <x v="3"/>
    <x v="3"/>
    <x v="3"/>
    <x v="3"/>
    <x v="1"/>
    <x v="2"/>
    <x v="3"/>
    <x v="1"/>
    <x v="3"/>
  </r>
  <r>
    <x v="1"/>
    <x v="4"/>
    <x v="4"/>
    <x v="4"/>
    <x v="1"/>
    <x v="2"/>
    <x v="4"/>
    <x v="1"/>
    <x v="4"/>
  </r>
  <r>
    <x v="1"/>
    <x v="5"/>
    <x v="5"/>
    <x v="0"/>
    <x v="2"/>
    <x v="1"/>
    <x v="5"/>
    <x v="1"/>
    <x v="5"/>
  </r>
  <r>
    <x v="3"/>
    <x v="3"/>
    <x v="6"/>
    <x v="1"/>
    <x v="1"/>
    <x v="2"/>
    <x v="6"/>
    <x v="1"/>
    <x v="6"/>
  </r>
  <r>
    <x v="0"/>
    <x v="6"/>
    <x v="7"/>
    <x v="4"/>
    <x v="0"/>
    <x v="3"/>
    <x v="7"/>
    <x v="1"/>
    <x v="7"/>
  </r>
  <r>
    <x v="4"/>
    <x v="7"/>
    <x v="8"/>
    <x v="3"/>
    <x v="1"/>
    <x v="0"/>
    <x v="8"/>
    <x v="0"/>
    <x v="8"/>
  </r>
  <r>
    <x v="3"/>
    <x v="8"/>
    <x v="9"/>
    <x v="0"/>
    <x v="1"/>
    <x v="0"/>
    <x v="9"/>
    <x v="0"/>
    <x v="9"/>
  </r>
  <r>
    <x v="5"/>
    <x v="9"/>
    <x v="10"/>
    <x v="0"/>
    <x v="0"/>
    <x v="0"/>
    <x v="10"/>
    <x v="1"/>
    <x v="10"/>
  </r>
  <r>
    <x v="6"/>
    <x v="10"/>
    <x v="11"/>
    <x v="3"/>
    <x v="1"/>
    <x v="3"/>
    <x v="11"/>
    <x v="0"/>
    <x v="11"/>
  </r>
  <r>
    <x v="7"/>
    <x v="11"/>
    <x v="12"/>
    <x v="3"/>
    <x v="0"/>
    <x v="2"/>
    <x v="12"/>
    <x v="1"/>
    <x v="12"/>
  </r>
  <r>
    <x v="2"/>
    <x v="12"/>
    <x v="13"/>
    <x v="1"/>
    <x v="2"/>
    <x v="3"/>
    <x v="13"/>
    <x v="1"/>
    <x v="13"/>
  </r>
  <r>
    <x v="2"/>
    <x v="13"/>
    <x v="14"/>
    <x v="1"/>
    <x v="0"/>
    <x v="2"/>
    <x v="14"/>
    <x v="0"/>
    <x v="14"/>
  </r>
  <r>
    <x v="6"/>
    <x v="14"/>
    <x v="15"/>
    <x v="1"/>
    <x v="0"/>
    <x v="3"/>
    <x v="15"/>
    <x v="0"/>
    <x v="15"/>
  </r>
  <r>
    <x v="8"/>
    <x v="15"/>
    <x v="16"/>
    <x v="1"/>
    <x v="1"/>
    <x v="3"/>
    <x v="16"/>
    <x v="1"/>
    <x v="16"/>
  </r>
  <r>
    <x v="9"/>
    <x v="16"/>
    <x v="17"/>
    <x v="1"/>
    <x v="2"/>
    <x v="3"/>
    <x v="17"/>
    <x v="0"/>
    <x v="17"/>
  </r>
  <r>
    <x v="4"/>
    <x v="17"/>
    <x v="18"/>
    <x v="0"/>
    <x v="0"/>
    <x v="4"/>
    <x v="18"/>
    <x v="0"/>
    <x v="18"/>
  </r>
  <r>
    <x v="1"/>
    <x v="18"/>
    <x v="19"/>
    <x v="4"/>
    <x v="2"/>
    <x v="1"/>
    <x v="19"/>
    <x v="1"/>
    <x v="19"/>
  </r>
  <r>
    <x v="0"/>
    <x v="6"/>
    <x v="20"/>
    <x v="3"/>
    <x v="0"/>
    <x v="1"/>
    <x v="20"/>
    <x v="0"/>
    <x v="20"/>
  </r>
  <r>
    <x v="10"/>
    <x v="19"/>
    <x v="21"/>
    <x v="3"/>
    <x v="0"/>
    <x v="2"/>
    <x v="21"/>
    <x v="1"/>
    <x v="21"/>
  </r>
  <r>
    <x v="3"/>
    <x v="20"/>
    <x v="22"/>
    <x v="1"/>
    <x v="0"/>
    <x v="1"/>
    <x v="22"/>
    <x v="0"/>
    <x v="22"/>
  </r>
  <r>
    <x v="6"/>
    <x v="10"/>
    <x v="23"/>
    <x v="1"/>
    <x v="2"/>
    <x v="4"/>
    <x v="23"/>
    <x v="1"/>
    <x v="23"/>
  </r>
  <r>
    <x v="8"/>
    <x v="21"/>
    <x v="24"/>
    <x v="3"/>
    <x v="0"/>
    <x v="0"/>
    <x v="24"/>
    <x v="0"/>
    <x v="24"/>
  </r>
  <r>
    <x v="7"/>
    <x v="22"/>
    <x v="25"/>
    <x v="2"/>
    <x v="2"/>
    <x v="4"/>
    <x v="25"/>
    <x v="1"/>
    <x v="25"/>
  </r>
  <r>
    <x v="6"/>
    <x v="23"/>
    <x v="26"/>
    <x v="4"/>
    <x v="1"/>
    <x v="1"/>
    <x v="26"/>
    <x v="1"/>
    <x v="26"/>
  </r>
  <r>
    <x v="2"/>
    <x v="24"/>
    <x v="27"/>
    <x v="4"/>
    <x v="1"/>
    <x v="1"/>
    <x v="27"/>
    <x v="1"/>
    <x v="27"/>
  </r>
  <r>
    <x v="0"/>
    <x v="25"/>
    <x v="28"/>
    <x v="3"/>
    <x v="0"/>
    <x v="1"/>
    <x v="28"/>
    <x v="1"/>
    <x v="28"/>
  </r>
  <r>
    <x v="5"/>
    <x v="26"/>
    <x v="29"/>
    <x v="1"/>
    <x v="2"/>
    <x v="0"/>
    <x v="29"/>
    <x v="1"/>
    <x v="29"/>
  </r>
  <r>
    <x v="1"/>
    <x v="27"/>
    <x v="30"/>
    <x v="4"/>
    <x v="1"/>
    <x v="1"/>
    <x v="30"/>
    <x v="0"/>
    <x v="30"/>
  </r>
  <r>
    <x v="5"/>
    <x v="28"/>
    <x v="31"/>
    <x v="3"/>
    <x v="0"/>
    <x v="2"/>
    <x v="31"/>
    <x v="0"/>
    <x v="31"/>
  </r>
  <r>
    <x v="3"/>
    <x v="29"/>
    <x v="32"/>
    <x v="3"/>
    <x v="1"/>
    <x v="1"/>
    <x v="32"/>
    <x v="1"/>
    <x v="32"/>
  </r>
  <r>
    <x v="11"/>
    <x v="30"/>
    <x v="33"/>
    <x v="3"/>
    <x v="1"/>
    <x v="2"/>
    <x v="33"/>
    <x v="1"/>
    <x v="33"/>
  </r>
  <r>
    <x v="3"/>
    <x v="31"/>
    <x v="34"/>
    <x v="2"/>
    <x v="0"/>
    <x v="2"/>
    <x v="34"/>
    <x v="1"/>
    <x v="34"/>
  </r>
  <r>
    <x v="4"/>
    <x v="32"/>
    <x v="35"/>
    <x v="4"/>
    <x v="2"/>
    <x v="2"/>
    <x v="35"/>
    <x v="0"/>
    <x v="35"/>
  </r>
  <r>
    <x v="1"/>
    <x v="1"/>
    <x v="36"/>
    <x v="1"/>
    <x v="2"/>
    <x v="0"/>
    <x v="36"/>
    <x v="0"/>
    <x v="36"/>
  </r>
  <r>
    <x v="11"/>
    <x v="33"/>
    <x v="37"/>
    <x v="4"/>
    <x v="0"/>
    <x v="0"/>
    <x v="37"/>
    <x v="0"/>
    <x v="37"/>
  </r>
  <r>
    <x v="5"/>
    <x v="34"/>
    <x v="38"/>
    <x v="3"/>
    <x v="2"/>
    <x v="1"/>
    <x v="38"/>
    <x v="0"/>
    <x v="38"/>
  </r>
  <r>
    <x v="7"/>
    <x v="35"/>
    <x v="39"/>
    <x v="4"/>
    <x v="1"/>
    <x v="4"/>
    <x v="39"/>
    <x v="1"/>
    <x v="39"/>
  </r>
  <r>
    <x v="0"/>
    <x v="36"/>
    <x v="40"/>
    <x v="4"/>
    <x v="0"/>
    <x v="3"/>
    <x v="40"/>
    <x v="0"/>
    <x v="40"/>
  </r>
  <r>
    <x v="5"/>
    <x v="37"/>
    <x v="41"/>
    <x v="3"/>
    <x v="1"/>
    <x v="3"/>
    <x v="41"/>
    <x v="0"/>
    <x v="41"/>
  </r>
  <r>
    <x v="1"/>
    <x v="38"/>
    <x v="42"/>
    <x v="1"/>
    <x v="2"/>
    <x v="0"/>
    <x v="42"/>
    <x v="0"/>
    <x v="42"/>
  </r>
  <r>
    <x v="0"/>
    <x v="39"/>
    <x v="43"/>
    <x v="3"/>
    <x v="2"/>
    <x v="1"/>
    <x v="43"/>
    <x v="1"/>
    <x v="43"/>
  </r>
  <r>
    <x v="3"/>
    <x v="40"/>
    <x v="44"/>
    <x v="1"/>
    <x v="1"/>
    <x v="1"/>
    <x v="44"/>
    <x v="1"/>
    <x v="44"/>
  </r>
  <r>
    <x v="4"/>
    <x v="41"/>
    <x v="45"/>
    <x v="2"/>
    <x v="0"/>
    <x v="0"/>
    <x v="45"/>
    <x v="0"/>
    <x v="45"/>
  </r>
  <r>
    <x v="1"/>
    <x v="1"/>
    <x v="46"/>
    <x v="3"/>
    <x v="2"/>
    <x v="3"/>
    <x v="46"/>
    <x v="1"/>
    <x v="46"/>
  </r>
  <r>
    <x v="10"/>
    <x v="42"/>
    <x v="47"/>
    <x v="2"/>
    <x v="0"/>
    <x v="1"/>
    <x v="47"/>
    <x v="1"/>
    <x v="47"/>
  </r>
  <r>
    <x v="8"/>
    <x v="43"/>
    <x v="48"/>
    <x v="1"/>
    <x v="1"/>
    <x v="3"/>
    <x v="48"/>
    <x v="1"/>
    <x v="48"/>
  </r>
  <r>
    <x v="11"/>
    <x v="44"/>
    <x v="49"/>
    <x v="2"/>
    <x v="1"/>
    <x v="1"/>
    <x v="49"/>
    <x v="0"/>
    <x v="49"/>
  </r>
  <r>
    <x v="10"/>
    <x v="45"/>
    <x v="50"/>
    <x v="3"/>
    <x v="0"/>
    <x v="0"/>
    <x v="50"/>
    <x v="0"/>
    <x v="50"/>
  </r>
  <r>
    <x v="3"/>
    <x v="8"/>
    <x v="51"/>
    <x v="0"/>
    <x v="2"/>
    <x v="4"/>
    <x v="51"/>
    <x v="1"/>
    <x v="51"/>
  </r>
  <r>
    <x v="10"/>
    <x v="46"/>
    <x v="52"/>
    <x v="2"/>
    <x v="0"/>
    <x v="4"/>
    <x v="52"/>
    <x v="1"/>
    <x v="52"/>
  </r>
  <r>
    <x v="1"/>
    <x v="47"/>
    <x v="53"/>
    <x v="0"/>
    <x v="0"/>
    <x v="3"/>
    <x v="53"/>
    <x v="0"/>
    <x v="53"/>
  </r>
  <r>
    <x v="3"/>
    <x v="48"/>
    <x v="54"/>
    <x v="0"/>
    <x v="2"/>
    <x v="3"/>
    <x v="54"/>
    <x v="1"/>
    <x v="54"/>
  </r>
  <r>
    <x v="1"/>
    <x v="49"/>
    <x v="55"/>
    <x v="3"/>
    <x v="2"/>
    <x v="4"/>
    <x v="55"/>
    <x v="1"/>
    <x v="55"/>
  </r>
  <r>
    <x v="11"/>
    <x v="50"/>
    <x v="56"/>
    <x v="3"/>
    <x v="2"/>
    <x v="4"/>
    <x v="56"/>
    <x v="1"/>
    <x v="56"/>
  </r>
  <r>
    <x v="10"/>
    <x v="51"/>
    <x v="57"/>
    <x v="2"/>
    <x v="2"/>
    <x v="1"/>
    <x v="57"/>
    <x v="0"/>
    <x v="57"/>
  </r>
  <r>
    <x v="3"/>
    <x v="52"/>
    <x v="58"/>
    <x v="4"/>
    <x v="0"/>
    <x v="3"/>
    <x v="58"/>
    <x v="0"/>
    <x v="58"/>
  </r>
  <r>
    <x v="10"/>
    <x v="53"/>
    <x v="59"/>
    <x v="2"/>
    <x v="0"/>
    <x v="4"/>
    <x v="59"/>
    <x v="0"/>
    <x v="59"/>
  </r>
  <r>
    <x v="9"/>
    <x v="54"/>
    <x v="60"/>
    <x v="2"/>
    <x v="0"/>
    <x v="4"/>
    <x v="60"/>
    <x v="1"/>
    <x v="60"/>
  </r>
  <r>
    <x v="10"/>
    <x v="55"/>
    <x v="61"/>
    <x v="2"/>
    <x v="2"/>
    <x v="3"/>
    <x v="61"/>
    <x v="0"/>
    <x v="61"/>
  </r>
  <r>
    <x v="8"/>
    <x v="56"/>
    <x v="62"/>
    <x v="3"/>
    <x v="0"/>
    <x v="4"/>
    <x v="62"/>
    <x v="0"/>
    <x v="62"/>
  </r>
  <r>
    <x v="8"/>
    <x v="57"/>
    <x v="63"/>
    <x v="4"/>
    <x v="2"/>
    <x v="2"/>
    <x v="63"/>
    <x v="0"/>
    <x v="63"/>
  </r>
  <r>
    <x v="6"/>
    <x v="58"/>
    <x v="64"/>
    <x v="2"/>
    <x v="2"/>
    <x v="4"/>
    <x v="64"/>
    <x v="1"/>
    <x v="64"/>
  </r>
  <r>
    <x v="3"/>
    <x v="40"/>
    <x v="65"/>
    <x v="0"/>
    <x v="2"/>
    <x v="3"/>
    <x v="65"/>
    <x v="1"/>
    <x v="65"/>
  </r>
  <r>
    <x v="2"/>
    <x v="59"/>
    <x v="66"/>
    <x v="1"/>
    <x v="1"/>
    <x v="1"/>
    <x v="66"/>
    <x v="0"/>
    <x v="66"/>
  </r>
  <r>
    <x v="9"/>
    <x v="60"/>
    <x v="67"/>
    <x v="0"/>
    <x v="0"/>
    <x v="4"/>
    <x v="67"/>
    <x v="1"/>
    <x v="67"/>
  </r>
  <r>
    <x v="8"/>
    <x v="61"/>
    <x v="68"/>
    <x v="4"/>
    <x v="1"/>
    <x v="2"/>
    <x v="68"/>
    <x v="1"/>
    <x v="68"/>
  </r>
  <r>
    <x v="2"/>
    <x v="59"/>
    <x v="69"/>
    <x v="1"/>
    <x v="0"/>
    <x v="4"/>
    <x v="69"/>
    <x v="1"/>
    <x v="69"/>
  </r>
  <r>
    <x v="3"/>
    <x v="62"/>
    <x v="70"/>
    <x v="1"/>
    <x v="1"/>
    <x v="2"/>
    <x v="70"/>
    <x v="0"/>
    <x v="70"/>
  </r>
  <r>
    <x v="9"/>
    <x v="63"/>
    <x v="71"/>
    <x v="1"/>
    <x v="2"/>
    <x v="3"/>
    <x v="71"/>
    <x v="1"/>
    <x v="71"/>
  </r>
  <r>
    <x v="11"/>
    <x v="33"/>
    <x v="72"/>
    <x v="1"/>
    <x v="1"/>
    <x v="0"/>
    <x v="72"/>
    <x v="0"/>
    <x v="72"/>
  </r>
  <r>
    <x v="6"/>
    <x v="64"/>
    <x v="73"/>
    <x v="3"/>
    <x v="1"/>
    <x v="0"/>
    <x v="73"/>
    <x v="1"/>
    <x v="73"/>
  </r>
  <r>
    <x v="1"/>
    <x v="65"/>
    <x v="74"/>
    <x v="0"/>
    <x v="1"/>
    <x v="2"/>
    <x v="74"/>
    <x v="0"/>
    <x v="74"/>
  </r>
  <r>
    <x v="1"/>
    <x v="66"/>
    <x v="75"/>
    <x v="4"/>
    <x v="1"/>
    <x v="1"/>
    <x v="75"/>
    <x v="1"/>
    <x v="75"/>
  </r>
  <r>
    <x v="2"/>
    <x v="24"/>
    <x v="76"/>
    <x v="4"/>
    <x v="1"/>
    <x v="1"/>
    <x v="76"/>
    <x v="1"/>
    <x v="76"/>
  </r>
  <r>
    <x v="4"/>
    <x v="67"/>
    <x v="77"/>
    <x v="3"/>
    <x v="1"/>
    <x v="2"/>
    <x v="77"/>
    <x v="0"/>
    <x v="77"/>
  </r>
  <r>
    <x v="1"/>
    <x v="68"/>
    <x v="78"/>
    <x v="4"/>
    <x v="0"/>
    <x v="0"/>
    <x v="78"/>
    <x v="0"/>
    <x v="78"/>
  </r>
  <r>
    <x v="10"/>
    <x v="69"/>
    <x v="79"/>
    <x v="0"/>
    <x v="0"/>
    <x v="4"/>
    <x v="79"/>
    <x v="1"/>
    <x v="79"/>
  </r>
  <r>
    <x v="8"/>
    <x v="70"/>
    <x v="80"/>
    <x v="3"/>
    <x v="1"/>
    <x v="4"/>
    <x v="80"/>
    <x v="1"/>
    <x v="80"/>
  </r>
  <r>
    <x v="10"/>
    <x v="19"/>
    <x v="81"/>
    <x v="3"/>
    <x v="2"/>
    <x v="4"/>
    <x v="81"/>
    <x v="1"/>
    <x v="81"/>
  </r>
  <r>
    <x v="5"/>
    <x v="71"/>
    <x v="82"/>
    <x v="0"/>
    <x v="1"/>
    <x v="3"/>
    <x v="82"/>
    <x v="0"/>
    <x v="82"/>
  </r>
  <r>
    <x v="8"/>
    <x v="43"/>
    <x v="83"/>
    <x v="0"/>
    <x v="1"/>
    <x v="2"/>
    <x v="83"/>
    <x v="0"/>
    <x v="83"/>
  </r>
  <r>
    <x v="7"/>
    <x v="72"/>
    <x v="84"/>
    <x v="0"/>
    <x v="1"/>
    <x v="0"/>
    <x v="84"/>
    <x v="0"/>
    <x v="84"/>
  </r>
  <r>
    <x v="6"/>
    <x v="73"/>
    <x v="85"/>
    <x v="2"/>
    <x v="1"/>
    <x v="2"/>
    <x v="85"/>
    <x v="1"/>
    <x v="85"/>
  </r>
  <r>
    <x v="5"/>
    <x v="74"/>
    <x v="86"/>
    <x v="3"/>
    <x v="0"/>
    <x v="3"/>
    <x v="86"/>
    <x v="1"/>
    <x v="86"/>
  </r>
  <r>
    <x v="3"/>
    <x v="75"/>
    <x v="87"/>
    <x v="4"/>
    <x v="1"/>
    <x v="4"/>
    <x v="87"/>
    <x v="0"/>
    <x v="87"/>
  </r>
  <r>
    <x v="7"/>
    <x v="76"/>
    <x v="88"/>
    <x v="0"/>
    <x v="2"/>
    <x v="1"/>
    <x v="88"/>
    <x v="1"/>
    <x v="88"/>
  </r>
  <r>
    <x v="10"/>
    <x v="55"/>
    <x v="89"/>
    <x v="2"/>
    <x v="2"/>
    <x v="3"/>
    <x v="89"/>
    <x v="1"/>
    <x v="89"/>
  </r>
  <r>
    <x v="11"/>
    <x v="77"/>
    <x v="90"/>
    <x v="0"/>
    <x v="2"/>
    <x v="3"/>
    <x v="90"/>
    <x v="0"/>
    <x v="90"/>
  </r>
  <r>
    <x v="10"/>
    <x v="78"/>
    <x v="91"/>
    <x v="0"/>
    <x v="1"/>
    <x v="0"/>
    <x v="91"/>
    <x v="0"/>
    <x v="91"/>
  </r>
  <r>
    <x v="10"/>
    <x v="79"/>
    <x v="92"/>
    <x v="3"/>
    <x v="1"/>
    <x v="3"/>
    <x v="92"/>
    <x v="1"/>
    <x v="92"/>
  </r>
  <r>
    <x v="2"/>
    <x v="80"/>
    <x v="93"/>
    <x v="3"/>
    <x v="1"/>
    <x v="1"/>
    <x v="93"/>
    <x v="0"/>
    <x v="93"/>
  </r>
  <r>
    <x v="2"/>
    <x v="59"/>
    <x v="94"/>
    <x v="1"/>
    <x v="2"/>
    <x v="3"/>
    <x v="94"/>
    <x v="0"/>
    <x v="94"/>
  </r>
  <r>
    <x v="5"/>
    <x v="81"/>
    <x v="95"/>
    <x v="2"/>
    <x v="1"/>
    <x v="3"/>
    <x v="95"/>
    <x v="0"/>
    <x v="95"/>
  </r>
  <r>
    <x v="0"/>
    <x v="25"/>
    <x v="96"/>
    <x v="1"/>
    <x v="2"/>
    <x v="0"/>
    <x v="96"/>
    <x v="0"/>
    <x v="96"/>
  </r>
  <r>
    <x v="5"/>
    <x v="82"/>
    <x v="97"/>
    <x v="1"/>
    <x v="0"/>
    <x v="1"/>
    <x v="97"/>
    <x v="0"/>
    <x v="97"/>
  </r>
  <r>
    <x v="4"/>
    <x v="83"/>
    <x v="98"/>
    <x v="1"/>
    <x v="1"/>
    <x v="4"/>
    <x v="98"/>
    <x v="0"/>
    <x v="98"/>
  </r>
  <r>
    <x v="10"/>
    <x v="84"/>
    <x v="99"/>
    <x v="4"/>
    <x v="0"/>
    <x v="4"/>
    <x v="99"/>
    <x v="0"/>
    <x v="99"/>
  </r>
  <r>
    <x v="3"/>
    <x v="29"/>
    <x v="100"/>
    <x v="4"/>
    <x v="1"/>
    <x v="3"/>
    <x v="100"/>
    <x v="1"/>
    <x v="100"/>
  </r>
  <r>
    <x v="1"/>
    <x v="85"/>
    <x v="101"/>
    <x v="3"/>
    <x v="1"/>
    <x v="2"/>
    <x v="101"/>
    <x v="1"/>
    <x v="101"/>
  </r>
  <r>
    <x v="9"/>
    <x v="86"/>
    <x v="102"/>
    <x v="1"/>
    <x v="2"/>
    <x v="1"/>
    <x v="102"/>
    <x v="1"/>
    <x v="102"/>
  </r>
  <r>
    <x v="1"/>
    <x v="87"/>
    <x v="103"/>
    <x v="0"/>
    <x v="1"/>
    <x v="4"/>
    <x v="103"/>
    <x v="1"/>
    <x v="103"/>
  </r>
  <r>
    <x v="2"/>
    <x v="80"/>
    <x v="104"/>
    <x v="0"/>
    <x v="0"/>
    <x v="1"/>
    <x v="104"/>
    <x v="0"/>
    <x v="104"/>
  </r>
  <r>
    <x v="0"/>
    <x v="88"/>
    <x v="105"/>
    <x v="2"/>
    <x v="0"/>
    <x v="0"/>
    <x v="105"/>
    <x v="1"/>
    <x v="105"/>
  </r>
  <r>
    <x v="6"/>
    <x v="89"/>
    <x v="106"/>
    <x v="4"/>
    <x v="1"/>
    <x v="3"/>
    <x v="106"/>
    <x v="0"/>
    <x v="106"/>
  </r>
  <r>
    <x v="2"/>
    <x v="90"/>
    <x v="107"/>
    <x v="3"/>
    <x v="2"/>
    <x v="3"/>
    <x v="107"/>
    <x v="1"/>
    <x v="107"/>
  </r>
  <r>
    <x v="9"/>
    <x v="91"/>
    <x v="108"/>
    <x v="3"/>
    <x v="0"/>
    <x v="3"/>
    <x v="108"/>
    <x v="0"/>
    <x v="108"/>
  </r>
  <r>
    <x v="5"/>
    <x v="71"/>
    <x v="109"/>
    <x v="0"/>
    <x v="1"/>
    <x v="2"/>
    <x v="109"/>
    <x v="0"/>
    <x v="109"/>
  </r>
  <r>
    <x v="5"/>
    <x v="92"/>
    <x v="110"/>
    <x v="1"/>
    <x v="2"/>
    <x v="3"/>
    <x v="110"/>
    <x v="0"/>
    <x v="110"/>
  </r>
  <r>
    <x v="0"/>
    <x v="93"/>
    <x v="111"/>
    <x v="0"/>
    <x v="0"/>
    <x v="2"/>
    <x v="111"/>
    <x v="1"/>
    <x v="111"/>
  </r>
  <r>
    <x v="10"/>
    <x v="51"/>
    <x v="112"/>
    <x v="3"/>
    <x v="0"/>
    <x v="2"/>
    <x v="112"/>
    <x v="0"/>
    <x v="112"/>
  </r>
  <r>
    <x v="7"/>
    <x v="94"/>
    <x v="113"/>
    <x v="1"/>
    <x v="0"/>
    <x v="0"/>
    <x v="113"/>
    <x v="1"/>
    <x v="113"/>
  </r>
  <r>
    <x v="3"/>
    <x v="95"/>
    <x v="114"/>
    <x v="2"/>
    <x v="1"/>
    <x v="4"/>
    <x v="114"/>
    <x v="1"/>
    <x v="114"/>
  </r>
  <r>
    <x v="7"/>
    <x v="11"/>
    <x v="115"/>
    <x v="1"/>
    <x v="1"/>
    <x v="1"/>
    <x v="115"/>
    <x v="1"/>
    <x v="115"/>
  </r>
  <r>
    <x v="10"/>
    <x v="96"/>
    <x v="116"/>
    <x v="2"/>
    <x v="1"/>
    <x v="3"/>
    <x v="116"/>
    <x v="0"/>
    <x v="116"/>
  </r>
  <r>
    <x v="10"/>
    <x v="46"/>
    <x v="117"/>
    <x v="4"/>
    <x v="2"/>
    <x v="4"/>
    <x v="117"/>
    <x v="0"/>
    <x v="117"/>
  </r>
  <r>
    <x v="2"/>
    <x v="24"/>
    <x v="118"/>
    <x v="0"/>
    <x v="2"/>
    <x v="2"/>
    <x v="118"/>
    <x v="0"/>
    <x v="118"/>
  </r>
  <r>
    <x v="8"/>
    <x v="56"/>
    <x v="119"/>
    <x v="3"/>
    <x v="2"/>
    <x v="0"/>
    <x v="119"/>
    <x v="1"/>
    <x v="119"/>
  </r>
  <r>
    <x v="7"/>
    <x v="97"/>
    <x v="120"/>
    <x v="1"/>
    <x v="1"/>
    <x v="3"/>
    <x v="120"/>
    <x v="0"/>
    <x v="120"/>
  </r>
  <r>
    <x v="7"/>
    <x v="98"/>
    <x v="121"/>
    <x v="0"/>
    <x v="0"/>
    <x v="2"/>
    <x v="121"/>
    <x v="1"/>
    <x v="121"/>
  </r>
  <r>
    <x v="8"/>
    <x v="99"/>
    <x v="122"/>
    <x v="2"/>
    <x v="2"/>
    <x v="2"/>
    <x v="122"/>
    <x v="0"/>
    <x v="122"/>
  </r>
  <r>
    <x v="5"/>
    <x v="9"/>
    <x v="123"/>
    <x v="1"/>
    <x v="2"/>
    <x v="0"/>
    <x v="123"/>
    <x v="0"/>
    <x v="123"/>
  </r>
  <r>
    <x v="7"/>
    <x v="100"/>
    <x v="124"/>
    <x v="1"/>
    <x v="0"/>
    <x v="1"/>
    <x v="124"/>
    <x v="1"/>
    <x v="124"/>
  </r>
  <r>
    <x v="5"/>
    <x v="26"/>
    <x v="125"/>
    <x v="2"/>
    <x v="1"/>
    <x v="1"/>
    <x v="125"/>
    <x v="0"/>
    <x v="125"/>
  </r>
  <r>
    <x v="0"/>
    <x v="0"/>
    <x v="126"/>
    <x v="3"/>
    <x v="2"/>
    <x v="3"/>
    <x v="126"/>
    <x v="0"/>
    <x v="126"/>
  </r>
  <r>
    <x v="8"/>
    <x v="101"/>
    <x v="127"/>
    <x v="4"/>
    <x v="0"/>
    <x v="4"/>
    <x v="127"/>
    <x v="0"/>
    <x v="127"/>
  </r>
  <r>
    <x v="2"/>
    <x v="102"/>
    <x v="128"/>
    <x v="0"/>
    <x v="2"/>
    <x v="4"/>
    <x v="128"/>
    <x v="0"/>
    <x v="128"/>
  </r>
  <r>
    <x v="6"/>
    <x v="103"/>
    <x v="129"/>
    <x v="1"/>
    <x v="2"/>
    <x v="3"/>
    <x v="129"/>
    <x v="1"/>
    <x v="129"/>
  </r>
  <r>
    <x v="9"/>
    <x v="104"/>
    <x v="130"/>
    <x v="2"/>
    <x v="1"/>
    <x v="0"/>
    <x v="130"/>
    <x v="1"/>
    <x v="130"/>
  </r>
  <r>
    <x v="0"/>
    <x v="105"/>
    <x v="131"/>
    <x v="1"/>
    <x v="2"/>
    <x v="4"/>
    <x v="131"/>
    <x v="0"/>
    <x v="131"/>
  </r>
  <r>
    <x v="5"/>
    <x v="28"/>
    <x v="132"/>
    <x v="0"/>
    <x v="1"/>
    <x v="3"/>
    <x v="132"/>
    <x v="0"/>
    <x v="132"/>
  </r>
  <r>
    <x v="11"/>
    <x v="106"/>
    <x v="133"/>
    <x v="1"/>
    <x v="2"/>
    <x v="2"/>
    <x v="133"/>
    <x v="1"/>
    <x v="133"/>
  </r>
  <r>
    <x v="5"/>
    <x v="81"/>
    <x v="134"/>
    <x v="4"/>
    <x v="0"/>
    <x v="2"/>
    <x v="134"/>
    <x v="0"/>
    <x v="134"/>
  </r>
  <r>
    <x v="11"/>
    <x v="107"/>
    <x v="135"/>
    <x v="2"/>
    <x v="2"/>
    <x v="1"/>
    <x v="135"/>
    <x v="1"/>
    <x v="135"/>
  </r>
  <r>
    <x v="8"/>
    <x v="108"/>
    <x v="136"/>
    <x v="4"/>
    <x v="1"/>
    <x v="2"/>
    <x v="136"/>
    <x v="0"/>
    <x v="136"/>
  </r>
  <r>
    <x v="11"/>
    <x v="109"/>
    <x v="137"/>
    <x v="0"/>
    <x v="2"/>
    <x v="0"/>
    <x v="137"/>
    <x v="1"/>
    <x v="137"/>
  </r>
  <r>
    <x v="7"/>
    <x v="110"/>
    <x v="138"/>
    <x v="0"/>
    <x v="1"/>
    <x v="2"/>
    <x v="138"/>
    <x v="0"/>
    <x v="138"/>
  </r>
  <r>
    <x v="11"/>
    <x v="111"/>
    <x v="139"/>
    <x v="0"/>
    <x v="0"/>
    <x v="2"/>
    <x v="139"/>
    <x v="1"/>
    <x v="139"/>
  </r>
  <r>
    <x v="9"/>
    <x v="112"/>
    <x v="140"/>
    <x v="3"/>
    <x v="2"/>
    <x v="2"/>
    <x v="140"/>
    <x v="0"/>
    <x v="140"/>
  </r>
  <r>
    <x v="10"/>
    <x v="113"/>
    <x v="141"/>
    <x v="4"/>
    <x v="0"/>
    <x v="2"/>
    <x v="141"/>
    <x v="1"/>
    <x v="141"/>
  </r>
  <r>
    <x v="3"/>
    <x v="3"/>
    <x v="142"/>
    <x v="1"/>
    <x v="1"/>
    <x v="2"/>
    <x v="142"/>
    <x v="1"/>
    <x v="142"/>
  </r>
  <r>
    <x v="0"/>
    <x v="39"/>
    <x v="143"/>
    <x v="4"/>
    <x v="0"/>
    <x v="1"/>
    <x v="143"/>
    <x v="1"/>
    <x v="143"/>
  </r>
  <r>
    <x v="0"/>
    <x v="114"/>
    <x v="144"/>
    <x v="3"/>
    <x v="2"/>
    <x v="4"/>
    <x v="144"/>
    <x v="1"/>
    <x v="144"/>
  </r>
  <r>
    <x v="7"/>
    <x v="100"/>
    <x v="145"/>
    <x v="4"/>
    <x v="1"/>
    <x v="4"/>
    <x v="145"/>
    <x v="1"/>
    <x v="145"/>
  </r>
  <r>
    <x v="1"/>
    <x v="47"/>
    <x v="146"/>
    <x v="0"/>
    <x v="2"/>
    <x v="3"/>
    <x v="146"/>
    <x v="1"/>
    <x v="146"/>
  </r>
  <r>
    <x v="6"/>
    <x v="115"/>
    <x v="147"/>
    <x v="4"/>
    <x v="1"/>
    <x v="4"/>
    <x v="147"/>
    <x v="1"/>
    <x v="147"/>
  </r>
  <r>
    <x v="10"/>
    <x v="42"/>
    <x v="148"/>
    <x v="1"/>
    <x v="1"/>
    <x v="3"/>
    <x v="148"/>
    <x v="0"/>
    <x v="148"/>
  </r>
  <r>
    <x v="1"/>
    <x v="47"/>
    <x v="149"/>
    <x v="1"/>
    <x v="1"/>
    <x v="2"/>
    <x v="149"/>
    <x v="0"/>
    <x v="149"/>
  </r>
  <r>
    <x v="2"/>
    <x v="116"/>
    <x v="150"/>
    <x v="2"/>
    <x v="2"/>
    <x v="2"/>
    <x v="150"/>
    <x v="0"/>
    <x v="150"/>
  </r>
  <r>
    <x v="8"/>
    <x v="56"/>
    <x v="151"/>
    <x v="1"/>
    <x v="2"/>
    <x v="0"/>
    <x v="151"/>
    <x v="1"/>
    <x v="151"/>
  </r>
  <r>
    <x v="3"/>
    <x v="117"/>
    <x v="152"/>
    <x v="2"/>
    <x v="2"/>
    <x v="3"/>
    <x v="152"/>
    <x v="1"/>
    <x v="152"/>
  </r>
  <r>
    <x v="4"/>
    <x v="118"/>
    <x v="153"/>
    <x v="4"/>
    <x v="1"/>
    <x v="0"/>
    <x v="153"/>
    <x v="1"/>
    <x v="153"/>
  </r>
  <r>
    <x v="7"/>
    <x v="119"/>
    <x v="154"/>
    <x v="3"/>
    <x v="2"/>
    <x v="3"/>
    <x v="154"/>
    <x v="0"/>
    <x v="154"/>
  </r>
  <r>
    <x v="0"/>
    <x v="120"/>
    <x v="155"/>
    <x v="1"/>
    <x v="2"/>
    <x v="1"/>
    <x v="155"/>
    <x v="0"/>
    <x v="155"/>
  </r>
  <r>
    <x v="8"/>
    <x v="121"/>
    <x v="156"/>
    <x v="2"/>
    <x v="0"/>
    <x v="3"/>
    <x v="156"/>
    <x v="1"/>
    <x v="156"/>
  </r>
  <r>
    <x v="11"/>
    <x v="122"/>
    <x v="157"/>
    <x v="4"/>
    <x v="1"/>
    <x v="0"/>
    <x v="157"/>
    <x v="1"/>
    <x v="157"/>
  </r>
  <r>
    <x v="4"/>
    <x v="123"/>
    <x v="158"/>
    <x v="0"/>
    <x v="0"/>
    <x v="4"/>
    <x v="158"/>
    <x v="0"/>
    <x v="158"/>
  </r>
  <r>
    <x v="2"/>
    <x v="124"/>
    <x v="159"/>
    <x v="1"/>
    <x v="0"/>
    <x v="3"/>
    <x v="159"/>
    <x v="0"/>
    <x v="159"/>
  </r>
  <r>
    <x v="8"/>
    <x v="125"/>
    <x v="160"/>
    <x v="4"/>
    <x v="1"/>
    <x v="1"/>
    <x v="160"/>
    <x v="1"/>
    <x v="160"/>
  </r>
  <r>
    <x v="9"/>
    <x v="126"/>
    <x v="161"/>
    <x v="2"/>
    <x v="1"/>
    <x v="3"/>
    <x v="161"/>
    <x v="0"/>
    <x v="161"/>
  </r>
  <r>
    <x v="10"/>
    <x v="84"/>
    <x v="162"/>
    <x v="4"/>
    <x v="2"/>
    <x v="0"/>
    <x v="162"/>
    <x v="1"/>
    <x v="162"/>
  </r>
  <r>
    <x v="4"/>
    <x v="127"/>
    <x v="163"/>
    <x v="3"/>
    <x v="1"/>
    <x v="0"/>
    <x v="163"/>
    <x v="0"/>
    <x v="163"/>
  </r>
  <r>
    <x v="4"/>
    <x v="128"/>
    <x v="164"/>
    <x v="2"/>
    <x v="2"/>
    <x v="2"/>
    <x v="164"/>
    <x v="1"/>
    <x v="164"/>
  </r>
  <r>
    <x v="0"/>
    <x v="129"/>
    <x v="165"/>
    <x v="4"/>
    <x v="0"/>
    <x v="4"/>
    <x v="165"/>
    <x v="0"/>
    <x v="165"/>
  </r>
  <r>
    <x v="10"/>
    <x v="130"/>
    <x v="166"/>
    <x v="1"/>
    <x v="1"/>
    <x v="1"/>
    <x v="166"/>
    <x v="0"/>
    <x v="166"/>
  </r>
  <r>
    <x v="1"/>
    <x v="66"/>
    <x v="167"/>
    <x v="4"/>
    <x v="0"/>
    <x v="0"/>
    <x v="167"/>
    <x v="0"/>
    <x v="167"/>
  </r>
  <r>
    <x v="9"/>
    <x v="131"/>
    <x v="168"/>
    <x v="2"/>
    <x v="2"/>
    <x v="1"/>
    <x v="168"/>
    <x v="0"/>
    <x v="168"/>
  </r>
  <r>
    <x v="4"/>
    <x v="132"/>
    <x v="169"/>
    <x v="1"/>
    <x v="1"/>
    <x v="4"/>
    <x v="3"/>
    <x v="0"/>
    <x v="58"/>
  </r>
  <r>
    <x v="2"/>
    <x v="133"/>
    <x v="170"/>
    <x v="4"/>
    <x v="1"/>
    <x v="2"/>
    <x v="169"/>
    <x v="0"/>
    <x v="169"/>
  </r>
  <r>
    <x v="11"/>
    <x v="134"/>
    <x v="171"/>
    <x v="2"/>
    <x v="2"/>
    <x v="2"/>
    <x v="170"/>
    <x v="1"/>
    <x v="170"/>
  </r>
  <r>
    <x v="2"/>
    <x v="135"/>
    <x v="172"/>
    <x v="0"/>
    <x v="0"/>
    <x v="0"/>
    <x v="171"/>
    <x v="1"/>
    <x v="171"/>
  </r>
  <r>
    <x v="5"/>
    <x v="74"/>
    <x v="173"/>
    <x v="1"/>
    <x v="2"/>
    <x v="0"/>
    <x v="172"/>
    <x v="0"/>
    <x v="172"/>
  </r>
  <r>
    <x v="7"/>
    <x v="136"/>
    <x v="174"/>
    <x v="3"/>
    <x v="0"/>
    <x v="3"/>
    <x v="173"/>
    <x v="1"/>
    <x v="173"/>
  </r>
  <r>
    <x v="10"/>
    <x v="51"/>
    <x v="175"/>
    <x v="2"/>
    <x v="2"/>
    <x v="2"/>
    <x v="174"/>
    <x v="1"/>
    <x v="174"/>
  </r>
  <r>
    <x v="10"/>
    <x v="84"/>
    <x v="176"/>
    <x v="0"/>
    <x v="1"/>
    <x v="3"/>
    <x v="175"/>
    <x v="1"/>
    <x v="175"/>
  </r>
  <r>
    <x v="5"/>
    <x v="137"/>
    <x v="177"/>
    <x v="3"/>
    <x v="2"/>
    <x v="4"/>
    <x v="176"/>
    <x v="1"/>
    <x v="176"/>
  </r>
  <r>
    <x v="6"/>
    <x v="138"/>
    <x v="178"/>
    <x v="4"/>
    <x v="1"/>
    <x v="2"/>
    <x v="177"/>
    <x v="1"/>
    <x v="177"/>
  </r>
  <r>
    <x v="6"/>
    <x v="139"/>
    <x v="179"/>
    <x v="1"/>
    <x v="0"/>
    <x v="1"/>
    <x v="178"/>
    <x v="0"/>
    <x v="178"/>
  </r>
  <r>
    <x v="4"/>
    <x v="140"/>
    <x v="180"/>
    <x v="1"/>
    <x v="2"/>
    <x v="0"/>
    <x v="179"/>
    <x v="1"/>
    <x v="179"/>
  </r>
  <r>
    <x v="9"/>
    <x v="141"/>
    <x v="181"/>
    <x v="2"/>
    <x v="2"/>
    <x v="2"/>
    <x v="180"/>
    <x v="1"/>
    <x v="180"/>
  </r>
  <r>
    <x v="5"/>
    <x v="142"/>
    <x v="182"/>
    <x v="3"/>
    <x v="0"/>
    <x v="2"/>
    <x v="181"/>
    <x v="0"/>
    <x v="181"/>
  </r>
  <r>
    <x v="1"/>
    <x v="65"/>
    <x v="183"/>
    <x v="0"/>
    <x v="0"/>
    <x v="3"/>
    <x v="182"/>
    <x v="1"/>
    <x v="182"/>
  </r>
  <r>
    <x v="4"/>
    <x v="143"/>
    <x v="184"/>
    <x v="0"/>
    <x v="2"/>
    <x v="3"/>
    <x v="183"/>
    <x v="0"/>
    <x v="183"/>
  </r>
  <r>
    <x v="4"/>
    <x v="83"/>
    <x v="185"/>
    <x v="4"/>
    <x v="1"/>
    <x v="1"/>
    <x v="184"/>
    <x v="1"/>
    <x v="184"/>
  </r>
  <r>
    <x v="4"/>
    <x v="132"/>
    <x v="186"/>
    <x v="3"/>
    <x v="2"/>
    <x v="0"/>
    <x v="185"/>
    <x v="0"/>
    <x v="185"/>
  </r>
  <r>
    <x v="2"/>
    <x v="144"/>
    <x v="187"/>
    <x v="1"/>
    <x v="2"/>
    <x v="0"/>
    <x v="186"/>
    <x v="1"/>
    <x v="186"/>
  </r>
  <r>
    <x v="2"/>
    <x v="102"/>
    <x v="188"/>
    <x v="0"/>
    <x v="0"/>
    <x v="1"/>
    <x v="187"/>
    <x v="1"/>
    <x v="187"/>
  </r>
  <r>
    <x v="2"/>
    <x v="2"/>
    <x v="189"/>
    <x v="0"/>
    <x v="1"/>
    <x v="3"/>
    <x v="188"/>
    <x v="1"/>
    <x v="188"/>
  </r>
  <r>
    <x v="1"/>
    <x v="5"/>
    <x v="190"/>
    <x v="4"/>
    <x v="0"/>
    <x v="1"/>
    <x v="189"/>
    <x v="0"/>
    <x v="189"/>
  </r>
  <r>
    <x v="8"/>
    <x v="145"/>
    <x v="191"/>
    <x v="4"/>
    <x v="1"/>
    <x v="4"/>
    <x v="190"/>
    <x v="1"/>
    <x v="190"/>
  </r>
  <r>
    <x v="4"/>
    <x v="146"/>
    <x v="192"/>
    <x v="1"/>
    <x v="1"/>
    <x v="1"/>
    <x v="191"/>
    <x v="1"/>
    <x v="191"/>
  </r>
  <r>
    <x v="8"/>
    <x v="147"/>
    <x v="193"/>
    <x v="2"/>
    <x v="0"/>
    <x v="1"/>
    <x v="192"/>
    <x v="0"/>
    <x v="192"/>
  </r>
  <r>
    <x v="4"/>
    <x v="132"/>
    <x v="194"/>
    <x v="1"/>
    <x v="0"/>
    <x v="0"/>
    <x v="193"/>
    <x v="0"/>
    <x v="193"/>
  </r>
  <r>
    <x v="2"/>
    <x v="124"/>
    <x v="195"/>
    <x v="0"/>
    <x v="2"/>
    <x v="3"/>
    <x v="194"/>
    <x v="1"/>
    <x v="194"/>
  </r>
  <r>
    <x v="0"/>
    <x v="129"/>
    <x v="196"/>
    <x v="1"/>
    <x v="2"/>
    <x v="4"/>
    <x v="195"/>
    <x v="1"/>
    <x v="195"/>
  </r>
  <r>
    <x v="7"/>
    <x v="22"/>
    <x v="197"/>
    <x v="4"/>
    <x v="2"/>
    <x v="2"/>
    <x v="196"/>
    <x v="0"/>
    <x v="196"/>
  </r>
  <r>
    <x v="3"/>
    <x v="62"/>
    <x v="198"/>
    <x v="1"/>
    <x v="1"/>
    <x v="4"/>
    <x v="197"/>
    <x v="0"/>
    <x v="197"/>
  </r>
  <r>
    <x v="5"/>
    <x v="148"/>
    <x v="199"/>
    <x v="4"/>
    <x v="0"/>
    <x v="4"/>
    <x v="198"/>
    <x v="0"/>
    <x v="1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_x000a_Dinâmica1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 chartFormat="4">
  <location ref="A3:B9" firstHeaderRow="1" firstDataRow="1" firstDataCol="1"/>
  <pivotFields count="8">
    <pivotField compact="0" numFmtId="180" showAll="0">
      <items count="1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axis="axisRow" compact="0" sortType="descending" showAll="0">
      <items count="6">
        <item x="1"/>
        <item x="0"/>
        <item x="3"/>
        <item x="4"/>
        <item x="2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numFmtId="181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compact="0" showAll="0">
      <items count="3">
        <item x="0"/>
        <item x="1"/>
        <item t="default"/>
      </items>
    </pivotField>
    <pivotField dataField="1" compact="0" numFmtId="181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</pivotFields>
  <rowFields count="1">
    <field x="2"/>
  </rowFields>
  <rowItems count="6">
    <i>
      <x/>
    </i>
    <i>
      <x v="1"/>
    </i>
    <i>
      <x v="3"/>
    </i>
    <i>
      <x v="2"/>
    </i>
    <i>
      <x v="4"/>
    </i>
    <i t="grand">
      <x/>
    </i>
  </rowItems>
  <colItems count="1">
    <i/>
  </colItems>
  <dataFields count="1">
    <dataField name="Soma de Venda Total (R$)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_x000a_Dinâmica2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 chartFormat="2">
  <location ref="D3:E7" firstHeaderRow="1" firstDataRow="1" firstDataCol="1"/>
  <pivotFields count="8">
    <pivotField compact="0" numFmtId="180" showAll="0">
      <items count="150">
        <item x="131"/>
        <item x="126"/>
        <item x="86"/>
        <item x="112"/>
        <item x="54"/>
        <item x="91"/>
        <item x="63"/>
        <item x="104"/>
        <item x="16"/>
        <item x="60"/>
        <item x="141"/>
        <item x="61"/>
        <item x="101"/>
        <item x="57"/>
        <item x="56"/>
        <item x="147"/>
        <item x="108"/>
        <item x="43"/>
        <item x="15"/>
        <item x="70"/>
        <item x="125"/>
        <item x="121"/>
        <item x="145"/>
        <item x="21"/>
        <item x="99"/>
        <item x="23"/>
        <item x="10"/>
        <item x="14"/>
        <item x="138"/>
        <item x="58"/>
        <item x="64"/>
        <item x="89"/>
        <item x="115"/>
        <item x="139"/>
        <item x="103"/>
        <item x="73"/>
        <item x="110"/>
        <item x="11"/>
        <item x="76"/>
        <item x="22"/>
        <item x="97"/>
        <item x="35"/>
        <item x="98"/>
        <item x="119"/>
        <item x="72"/>
        <item x="136"/>
        <item x="94"/>
        <item x="100"/>
        <item x="107"/>
        <item x="122"/>
        <item x="134"/>
        <item x="77"/>
        <item x="106"/>
        <item x="33"/>
        <item x="44"/>
        <item x="50"/>
        <item x="30"/>
        <item x="109"/>
        <item x="111"/>
        <item x="5"/>
        <item x="87"/>
        <item x="1"/>
        <item x="65"/>
        <item x="49"/>
        <item x="68"/>
        <item x="18"/>
        <item x="27"/>
        <item x="38"/>
        <item x="66"/>
        <item x="47"/>
        <item x="4"/>
        <item x="85"/>
        <item x="128"/>
        <item x="67"/>
        <item x="41"/>
        <item x="132"/>
        <item x="83"/>
        <item x="123"/>
        <item x="17"/>
        <item x="32"/>
        <item x="140"/>
        <item x="7"/>
        <item x="127"/>
        <item x="146"/>
        <item x="118"/>
        <item x="143"/>
        <item x="105"/>
        <item x="129"/>
        <item x="88"/>
        <item x="114"/>
        <item x="120"/>
        <item x="0"/>
        <item x="39"/>
        <item x="93"/>
        <item x="6"/>
        <item x="25"/>
        <item x="36"/>
        <item x="13"/>
        <item x="102"/>
        <item x="144"/>
        <item x="90"/>
        <item x="80"/>
        <item x="2"/>
        <item x="24"/>
        <item x="124"/>
        <item x="133"/>
        <item x="135"/>
        <item x="116"/>
        <item x="12"/>
        <item x="59"/>
        <item x="51"/>
        <item x="42"/>
        <item x="96"/>
        <item x="130"/>
        <item x="84"/>
        <item x="45"/>
        <item x="53"/>
        <item x="78"/>
        <item x="79"/>
        <item x="55"/>
        <item x="69"/>
        <item x="113"/>
        <item x="46"/>
        <item x="19"/>
        <item x="142"/>
        <item x="74"/>
        <item x="26"/>
        <item x="37"/>
        <item x="82"/>
        <item x="71"/>
        <item x="9"/>
        <item x="148"/>
        <item x="28"/>
        <item x="34"/>
        <item x="81"/>
        <item x="92"/>
        <item x="137"/>
        <item x="117"/>
        <item x="75"/>
        <item x="48"/>
        <item x="95"/>
        <item x="40"/>
        <item x="31"/>
        <item x="3"/>
        <item x="20"/>
        <item x="52"/>
        <item x="29"/>
        <item x="62"/>
        <item x="8"/>
        <item t="default"/>
      </items>
    </pivotField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compact="0" sortType="descending" showAll="0">
      <items count="6">
        <item x="1"/>
        <item x="0"/>
        <item x="3"/>
        <item x="4"/>
        <item x="2"/>
        <item t="default"/>
      </items>
    </pivotField>
    <pivotField axis="axisRow" compact="0" sortType="descending" showAll="0">
      <items count="4">
        <item x="2"/>
        <item x="0"/>
        <item x="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numFmtId="181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compact="0" showAll="0">
      <items count="3">
        <item x="0"/>
        <item x="1"/>
        <item t="default"/>
      </items>
    </pivotField>
    <pivotField dataField="1" compact="0" numFmtId="181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</pivotFields>
  <rowFields count="1">
    <field x="3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oma de Venda Total (R$)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_x000a_Dinâmica3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 chartFormat="2">
  <location ref="G3:H6" firstHeaderRow="1" firstDataRow="1" firstDataCol="1"/>
  <pivotFields count="8">
    <pivotField compact="0" numFmtId="180" showAll="0">
      <items count="150">
        <item x="131"/>
        <item x="126"/>
        <item x="86"/>
        <item x="112"/>
        <item x="54"/>
        <item x="91"/>
        <item x="63"/>
        <item x="104"/>
        <item x="16"/>
        <item x="60"/>
        <item x="141"/>
        <item x="61"/>
        <item x="101"/>
        <item x="57"/>
        <item x="56"/>
        <item x="147"/>
        <item x="108"/>
        <item x="43"/>
        <item x="15"/>
        <item x="70"/>
        <item x="125"/>
        <item x="121"/>
        <item x="145"/>
        <item x="21"/>
        <item x="99"/>
        <item x="23"/>
        <item x="10"/>
        <item x="14"/>
        <item x="138"/>
        <item x="58"/>
        <item x="64"/>
        <item x="89"/>
        <item x="115"/>
        <item x="139"/>
        <item x="103"/>
        <item x="73"/>
        <item x="110"/>
        <item x="11"/>
        <item x="76"/>
        <item x="22"/>
        <item x="97"/>
        <item x="35"/>
        <item x="98"/>
        <item x="119"/>
        <item x="72"/>
        <item x="136"/>
        <item x="94"/>
        <item x="100"/>
        <item x="107"/>
        <item x="122"/>
        <item x="134"/>
        <item x="77"/>
        <item x="106"/>
        <item x="33"/>
        <item x="44"/>
        <item x="50"/>
        <item x="30"/>
        <item x="109"/>
        <item x="111"/>
        <item x="5"/>
        <item x="87"/>
        <item x="1"/>
        <item x="65"/>
        <item x="49"/>
        <item x="68"/>
        <item x="18"/>
        <item x="27"/>
        <item x="38"/>
        <item x="66"/>
        <item x="47"/>
        <item x="4"/>
        <item x="85"/>
        <item x="128"/>
        <item x="67"/>
        <item x="41"/>
        <item x="132"/>
        <item x="83"/>
        <item x="123"/>
        <item x="17"/>
        <item x="32"/>
        <item x="140"/>
        <item x="7"/>
        <item x="127"/>
        <item x="146"/>
        <item x="118"/>
        <item x="143"/>
        <item x="105"/>
        <item x="129"/>
        <item x="88"/>
        <item x="114"/>
        <item x="120"/>
        <item x="0"/>
        <item x="39"/>
        <item x="93"/>
        <item x="6"/>
        <item x="25"/>
        <item x="36"/>
        <item x="13"/>
        <item x="102"/>
        <item x="144"/>
        <item x="90"/>
        <item x="80"/>
        <item x="2"/>
        <item x="24"/>
        <item x="124"/>
        <item x="133"/>
        <item x="135"/>
        <item x="116"/>
        <item x="12"/>
        <item x="59"/>
        <item x="51"/>
        <item x="42"/>
        <item x="96"/>
        <item x="130"/>
        <item x="84"/>
        <item x="45"/>
        <item x="53"/>
        <item x="78"/>
        <item x="79"/>
        <item x="55"/>
        <item x="69"/>
        <item x="113"/>
        <item x="46"/>
        <item x="19"/>
        <item x="142"/>
        <item x="74"/>
        <item x="26"/>
        <item x="37"/>
        <item x="82"/>
        <item x="71"/>
        <item x="9"/>
        <item x="148"/>
        <item x="28"/>
        <item x="34"/>
        <item x="81"/>
        <item x="92"/>
        <item x="137"/>
        <item x="117"/>
        <item x="75"/>
        <item x="48"/>
        <item x="95"/>
        <item x="40"/>
        <item x="31"/>
        <item x="3"/>
        <item x="20"/>
        <item x="52"/>
        <item x="29"/>
        <item x="62"/>
        <item x="8"/>
        <item t="default"/>
      </items>
    </pivotField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compact="0" sortType="descending" showAll="0">
      <items count="6">
        <item x="1"/>
        <item x="0"/>
        <item x="3"/>
        <item x="4"/>
        <item x="2"/>
        <item t="default"/>
      </items>
    </pivotField>
    <pivotField compact="0" sortType="descending" showAll="0">
      <items count="4">
        <item x="2"/>
        <item x="0"/>
        <item x="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numFmtId="181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axis="axisRow" compact="0" sortType="ascending" showAll="0">
      <items count="3">
        <item x="1"/>
        <item x="0"/>
        <item t="default"/>
      </items>
    </pivotField>
    <pivotField dataField="1" compact="0" numFmtId="181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oma de Venda Total (R$)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_x000a_Dinâmica6" cacheId="1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 chartFormat="2">
  <location ref="J3:K16" firstHeaderRow="1" firstDataRow="1" firstDataCol="1"/>
  <pivotFields count="9">
    <pivotField axis="axisRow" compact="0" showAll="0">
      <items count="13">
        <item sd="0" x="9"/>
        <item sd="0" x="8"/>
        <item sd="0" x="6"/>
        <item sd="0" x="7"/>
        <item sd="0" x="11"/>
        <item sd="0" x="1"/>
        <item sd="0" x="4"/>
        <item sd="0" x="0"/>
        <item sd="0" x="2"/>
        <item sd="0" x="10"/>
        <item sd="0" x="5"/>
        <item sd="0" x="3"/>
        <item t="default"/>
      </items>
    </pivotField>
    <pivotField compact="0" numFmtId="180" showAll="0">
      <items count="150">
        <item x="131"/>
        <item x="126"/>
        <item x="86"/>
        <item x="112"/>
        <item x="54"/>
        <item x="91"/>
        <item x="63"/>
        <item x="104"/>
        <item x="16"/>
        <item x="60"/>
        <item x="141"/>
        <item x="61"/>
        <item x="101"/>
        <item x="57"/>
        <item x="56"/>
        <item x="147"/>
        <item x="108"/>
        <item x="43"/>
        <item x="15"/>
        <item x="70"/>
        <item x="125"/>
        <item x="121"/>
        <item x="145"/>
        <item x="21"/>
        <item x="99"/>
        <item x="23"/>
        <item x="10"/>
        <item x="14"/>
        <item x="138"/>
        <item x="58"/>
        <item x="64"/>
        <item x="89"/>
        <item x="115"/>
        <item x="139"/>
        <item x="103"/>
        <item x="73"/>
        <item x="110"/>
        <item x="11"/>
        <item x="76"/>
        <item x="22"/>
        <item x="97"/>
        <item x="35"/>
        <item x="98"/>
        <item x="119"/>
        <item x="72"/>
        <item x="136"/>
        <item x="94"/>
        <item x="100"/>
        <item x="107"/>
        <item x="122"/>
        <item x="134"/>
        <item x="77"/>
        <item x="106"/>
        <item x="33"/>
        <item x="44"/>
        <item x="50"/>
        <item x="30"/>
        <item x="109"/>
        <item x="111"/>
        <item x="5"/>
        <item x="87"/>
        <item x="1"/>
        <item x="65"/>
        <item x="49"/>
        <item x="68"/>
        <item x="18"/>
        <item x="27"/>
        <item x="38"/>
        <item x="66"/>
        <item x="47"/>
        <item x="4"/>
        <item x="85"/>
        <item x="128"/>
        <item x="67"/>
        <item x="41"/>
        <item x="132"/>
        <item x="83"/>
        <item x="123"/>
        <item x="17"/>
        <item x="32"/>
        <item x="140"/>
        <item x="7"/>
        <item x="127"/>
        <item x="146"/>
        <item x="118"/>
        <item x="143"/>
        <item x="105"/>
        <item x="129"/>
        <item x="88"/>
        <item x="114"/>
        <item x="120"/>
        <item x="0"/>
        <item x="39"/>
        <item x="93"/>
        <item x="6"/>
        <item x="25"/>
        <item x="36"/>
        <item x="13"/>
        <item x="102"/>
        <item x="144"/>
        <item x="90"/>
        <item x="80"/>
        <item x="2"/>
        <item x="24"/>
        <item x="124"/>
        <item x="133"/>
        <item x="135"/>
        <item x="116"/>
        <item x="12"/>
        <item x="59"/>
        <item x="51"/>
        <item x="42"/>
        <item x="96"/>
        <item x="130"/>
        <item x="84"/>
        <item x="45"/>
        <item x="53"/>
        <item x="78"/>
        <item x="79"/>
        <item x="55"/>
        <item x="69"/>
        <item x="113"/>
        <item x="46"/>
        <item x="19"/>
        <item x="142"/>
        <item x="74"/>
        <item x="26"/>
        <item x="37"/>
        <item x="82"/>
        <item x="71"/>
        <item x="9"/>
        <item x="148"/>
        <item x="28"/>
        <item x="34"/>
        <item x="81"/>
        <item x="92"/>
        <item x="137"/>
        <item x="117"/>
        <item x="75"/>
        <item x="48"/>
        <item x="95"/>
        <item x="40"/>
        <item x="31"/>
        <item x="3"/>
        <item x="20"/>
        <item x="52"/>
        <item x="29"/>
        <item x="62"/>
        <item x="8"/>
        <item t="default"/>
      </items>
    </pivotField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numFmtId="177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compact="0" showAll="0">
      <items count="3">
        <item x="0"/>
        <item x="1"/>
        <item t="default"/>
      </items>
    </pivotField>
    <pivotField dataField="1" compact="0" numFmtId="177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enda Total (R$)" fld="8" baseField="0" baseItem="3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_x000a_Dinâmica5" cacheId="1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>
  <location ref="A3:C16" firstHeaderRow="1" firstDataRow="1" firstDataCol="2"/>
  <pivotFields count="9">
    <pivotField axis="axisRow" compact="0" showAll="0">
      <items count="13">
        <item sd="0" x="7"/>
        <item sd="0" x="0"/>
        <item sd="0" x="3"/>
        <item sd="0" x="8"/>
        <item sd="0" x="9"/>
        <item sd="0" x="4"/>
        <item sd="0" x="1"/>
        <item sd="0" x="11"/>
        <item sd="0" x="6"/>
        <item sd="0" x="5"/>
        <item sd="0" x="10"/>
        <item sd="0" x="2"/>
        <item t="default"/>
      </items>
    </pivotField>
    <pivotField axis="axisRow" compact="0" numFmtId="180" showAll="0">
      <items count="150">
        <item x="131"/>
        <item x="126"/>
        <item x="86"/>
        <item x="112"/>
        <item x="54"/>
        <item x="91"/>
        <item x="63"/>
        <item x="104"/>
        <item x="16"/>
        <item x="60"/>
        <item x="141"/>
        <item x="61"/>
        <item x="101"/>
        <item x="57"/>
        <item x="56"/>
        <item x="147"/>
        <item x="108"/>
        <item x="43"/>
        <item x="15"/>
        <item x="70"/>
        <item x="125"/>
        <item x="121"/>
        <item x="145"/>
        <item x="21"/>
        <item x="99"/>
        <item x="23"/>
        <item x="10"/>
        <item x="14"/>
        <item x="138"/>
        <item x="58"/>
        <item x="64"/>
        <item x="89"/>
        <item x="115"/>
        <item x="139"/>
        <item x="103"/>
        <item x="73"/>
        <item x="110"/>
        <item x="11"/>
        <item x="76"/>
        <item x="22"/>
        <item x="97"/>
        <item x="35"/>
        <item x="98"/>
        <item x="119"/>
        <item x="72"/>
        <item x="136"/>
        <item x="94"/>
        <item x="100"/>
        <item x="107"/>
        <item x="122"/>
        <item x="134"/>
        <item x="77"/>
        <item x="106"/>
        <item x="33"/>
        <item x="44"/>
        <item x="50"/>
        <item x="30"/>
        <item x="109"/>
        <item x="111"/>
        <item x="5"/>
        <item x="87"/>
        <item x="1"/>
        <item x="65"/>
        <item x="49"/>
        <item x="68"/>
        <item x="18"/>
        <item x="27"/>
        <item x="38"/>
        <item x="66"/>
        <item x="47"/>
        <item x="4"/>
        <item x="85"/>
        <item x="128"/>
        <item x="67"/>
        <item x="41"/>
        <item x="132"/>
        <item x="83"/>
        <item x="123"/>
        <item x="17"/>
        <item x="32"/>
        <item x="140"/>
        <item x="7"/>
        <item x="127"/>
        <item x="146"/>
        <item x="118"/>
        <item x="143"/>
        <item x="105"/>
        <item x="129"/>
        <item x="88"/>
        <item x="114"/>
        <item x="120"/>
        <item x="0"/>
        <item x="39"/>
        <item x="93"/>
        <item x="6"/>
        <item x="25"/>
        <item x="36"/>
        <item x="13"/>
        <item x="102"/>
        <item x="144"/>
        <item x="90"/>
        <item x="80"/>
        <item x="2"/>
        <item x="24"/>
        <item x="124"/>
        <item x="133"/>
        <item x="135"/>
        <item x="116"/>
        <item x="12"/>
        <item x="59"/>
        <item x="51"/>
        <item x="42"/>
        <item x="96"/>
        <item x="130"/>
        <item x="84"/>
        <item x="45"/>
        <item x="53"/>
        <item x="78"/>
        <item x="79"/>
        <item x="55"/>
        <item x="69"/>
        <item x="113"/>
        <item x="46"/>
        <item x="19"/>
        <item x="142"/>
        <item x="74"/>
        <item x="26"/>
        <item x="37"/>
        <item x="82"/>
        <item x="71"/>
        <item x="9"/>
        <item x="148"/>
        <item x="28"/>
        <item x="34"/>
        <item x="81"/>
        <item x="92"/>
        <item x="137"/>
        <item x="117"/>
        <item x="75"/>
        <item x="48"/>
        <item x="95"/>
        <item x="40"/>
        <item x="31"/>
        <item x="3"/>
        <item x="20"/>
        <item x="52"/>
        <item x="29"/>
        <item x="62"/>
        <item x="8"/>
        <item t="default"/>
      </items>
    </pivotField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numFmtId="177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compact="0" showAll="0">
      <items count="3">
        <item x="0"/>
        <item x="1"/>
        <item t="default"/>
      </items>
    </pivotField>
    <pivotField dataField="1" compact="0" numFmtId="177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</pivotFields>
  <rowFields count="2">
    <field x="0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enda Total (R$)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152"/>
  <sheetViews>
    <sheetView tabSelected="1" zoomScale="48" zoomScaleNormal="48" workbookViewId="0">
      <selection activeCell="A24" sqref="A24"/>
    </sheetView>
  </sheetViews>
  <sheetFormatPr defaultColWidth="9.14285714285714" defaultRowHeight="15"/>
  <cols>
    <col min="1" max="1" width="11.5714285714286"/>
    <col min="2" max="2" width="25.8571428571429"/>
    <col min="4" max="4" width="12"/>
    <col min="5" max="5" width="25.8571428571429"/>
    <col min="6" max="6" width="15.8571428571429" customWidth="1"/>
    <col min="7" max="7" width="18"/>
    <col min="8" max="8" width="25.8571428571429"/>
    <col min="9" max="9" width="10" customWidth="1"/>
    <col min="10" max="10" width="12.4285714285714"/>
    <col min="11" max="12" width="25.8571428571429"/>
  </cols>
  <sheetData>
    <row r="3" spans="1:11">
      <c r="A3" t="s">
        <v>0</v>
      </c>
      <c r="B3" t="s">
        <v>1</v>
      </c>
      <c r="C3"/>
      <c r="D3" t="s">
        <v>2</v>
      </c>
      <c r="E3" t="s">
        <v>1</v>
      </c>
      <c r="F3"/>
      <c r="G3" t="s">
        <v>3</v>
      </c>
      <c r="H3" t="s">
        <v>1</v>
      </c>
      <c r="I3"/>
      <c r="J3" t="s">
        <v>4</v>
      </c>
      <c r="K3" t="s">
        <v>1</v>
      </c>
    </row>
    <row r="4" spans="1:11">
      <c r="A4" t="s">
        <v>5</v>
      </c>
      <c r="B4" s="3">
        <v>8537.66</v>
      </c>
      <c r="C4"/>
      <c r="D4" t="s">
        <v>6</v>
      </c>
      <c r="E4" s="3">
        <v>13444.66</v>
      </c>
      <c r="F4"/>
      <c r="G4" t="s">
        <v>7</v>
      </c>
      <c r="H4" s="3">
        <v>19127.91</v>
      </c>
      <c r="I4"/>
      <c r="J4" t="s">
        <v>8</v>
      </c>
      <c r="K4">
        <v>1818.03</v>
      </c>
    </row>
    <row r="5" spans="1:11">
      <c r="A5" t="s">
        <v>9</v>
      </c>
      <c r="B5" s="3">
        <v>7257.29</v>
      </c>
      <c r="C5"/>
      <c r="D5" t="s">
        <v>10</v>
      </c>
      <c r="E5" s="3">
        <v>12347.09</v>
      </c>
      <c r="F5"/>
      <c r="G5" t="s">
        <v>11</v>
      </c>
      <c r="H5" s="3">
        <v>15512.28</v>
      </c>
      <c r="I5"/>
      <c r="J5" t="s">
        <v>12</v>
      </c>
      <c r="K5">
        <v>2157.7</v>
      </c>
    </row>
    <row r="6" spans="1:11">
      <c r="A6" t="s">
        <v>13</v>
      </c>
      <c r="B6" s="3">
        <v>6712.51</v>
      </c>
      <c r="C6"/>
      <c r="D6" t="s">
        <v>14</v>
      </c>
      <c r="E6" s="3">
        <v>8848.44</v>
      </c>
      <c r="F6"/>
      <c r="G6" t="s">
        <v>15</v>
      </c>
      <c r="H6" s="3">
        <v>34640.19</v>
      </c>
      <c r="I6"/>
      <c r="J6" t="s">
        <v>16</v>
      </c>
      <c r="K6">
        <v>2797.79</v>
      </c>
    </row>
    <row r="7" spans="1:11">
      <c r="A7" t="s">
        <v>17</v>
      </c>
      <c r="B7" s="3">
        <v>6574.46</v>
      </c>
      <c r="C7"/>
      <c r="D7" t="s">
        <v>15</v>
      </c>
      <c r="E7" s="3">
        <v>34640.19</v>
      </c>
      <c r="F7"/>
      <c r="G7"/>
      <c r="H7"/>
      <c r="I7"/>
      <c r="J7" t="s">
        <v>18</v>
      </c>
      <c r="K7">
        <v>2436.4</v>
      </c>
    </row>
    <row r="8" spans="1:11">
      <c r="A8" t="s">
        <v>19</v>
      </c>
      <c r="B8" s="3">
        <v>5558.27</v>
      </c>
      <c r="C8"/>
      <c r="D8"/>
      <c r="E8"/>
      <c r="F8"/>
      <c r="G8"/>
      <c r="J8" t="s">
        <v>20</v>
      </c>
      <c r="K8">
        <v>1885.24</v>
      </c>
    </row>
    <row r="9" spans="1:11">
      <c r="A9" t="s">
        <v>15</v>
      </c>
      <c r="B9" s="3">
        <v>34640.19</v>
      </c>
      <c r="C9"/>
      <c r="D9"/>
      <c r="E9"/>
      <c r="F9"/>
      <c r="J9" t="s">
        <v>21</v>
      </c>
      <c r="K9">
        <v>3186.11</v>
      </c>
    </row>
    <row r="10" spans="10:11">
      <c r="J10" t="s">
        <v>22</v>
      </c>
      <c r="K10">
        <v>2131.79</v>
      </c>
    </row>
    <row r="11" spans="10:11">
      <c r="J11" t="s">
        <v>23</v>
      </c>
      <c r="K11">
        <v>2459.53</v>
      </c>
    </row>
    <row r="12" spans="10:11">
      <c r="J12" t="s">
        <v>24</v>
      </c>
      <c r="K12">
        <v>4270.95</v>
      </c>
    </row>
    <row r="13" spans="10:11">
      <c r="J13" t="s">
        <v>25</v>
      </c>
      <c r="K13">
        <v>3994.33</v>
      </c>
    </row>
    <row r="14" spans="10:11">
      <c r="J14" t="s">
        <v>26</v>
      </c>
      <c r="K14">
        <v>3174.53</v>
      </c>
    </row>
    <row r="15" spans="10:11">
      <c r="J15" t="s">
        <v>27</v>
      </c>
      <c r="K15">
        <v>4327.79</v>
      </c>
    </row>
    <row r="16" spans="10:11">
      <c r="J16" t="s">
        <v>15</v>
      </c>
      <c r="K16">
        <v>34640.19</v>
      </c>
    </row>
    <row r="17" spans="10:10">
      <c r="J17" s="2"/>
    </row>
    <row r="18" spans="10:10">
      <c r="J18" s="2"/>
    </row>
    <row r="19" spans="10:10">
      <c r="J19" s="2"/>
    </row>
    <row r="20" spans="10:10">
      <c r="J20" s="2"/>
    </row>
    <row r="21" spans="10:10">
      <c r="J21" s="2"/>
    </row>
    <row r="22" spans="10:10">
      <c r="J22" s="2"/>
    </row>
    <row r="23" spans="10:10">
      <c r="J23" s="2"/>
    </row>
    <row r="24" spans="10:10">
      <c r="J24" s="2"/>
    </row>
    <row r="25" spans="10:10">
      <c r="J25" s="2"/>
    </row>
    <row r="26" spans="10:10">
      <c r="J26" s="2"/>
    </row>
    <row r="27" spans="10:10">
      <c r="J27" s="2"/>
    </row>
    <row r="28" spans="10:10">
      <c r="J28" s="2"/>
    </row>
    <row r="29" spans="10:10">
      <c r="J29" s="2"/>
    </row>
    <row r="30" spans="10:10">
      <c r="J30" s="2"/>
    </row>
    <row r="31" spans="10:10">
      <c r="J31" s="2"/>
    </row>
    <row r="32" spans="10:10">
      <c r="J32" s="2"/>
    </row>
    <row r="33" spans="10:10">
      <c r="J33" s="2"/>
    </row>
    <row r="34" spans="10:10">
      <c r="J34" s="2"/>
    </row>
    <row r="35" spans="10:10">
      <c r="J35" s="2"/>
    </row>
    <row r="36" spans="10:10">
      <c r="J36" s="2"/>
    </row>
    <row r="37" spans="10:10">
      <c r="J37" s="2"/>
    </row>
    <row r="38" spans="10:10">
      <c r="J38" s="2"/>
    </row>
    <row r="39" spans="10:10">
      <c r="J39" s="2"/>
    </row>
    <row r="40" spans="10:10">
      <c r="J40" s="2"/>
    </row>
    <row r="41" spans="10:10">
      <c r="J41" s="2"/>
    </row>
    <row r="42" spans="10:10">
      <c r="J42" s="2"/>
    </row>
    <row r="43" spans="10:10">
      <c r="J43" s="2"/>
    </row>
    <row r="44" spans="10:10">
      <c r="J44" s="2"/>
    </row>
    <row r="45" spans="10:10">
      <c r="J45" s="2"/>
    </row>
    <row r="46" spans="10:10">
      <c r="J46" s="2"/>
    </row>
    <row r="47" spans="10:10">
      <c r="J47" s="2"/>
    </row>
    <row r="48" spans="10:10">
      <c r="J48" s="2"/>
    </row>
    <row r="49" spans="10:10">
      <c r="J49" s="2"/>
    </row>
    <row r="50" spans="10:10">
      <c r="J50" s="2"/>
    </row>
    <row r="51" spans="10:10">
      <c r="J51" s="2"/>
    </row>
    <row r="52" spans="10:10">
      <c r="J52" s="2"/>
    </row>
    <row r="53" spans="10:10">
      <c r="J53" s="2"/>
    </row>
    <row r="54" spans="10:10">
      <c r="J54" s="2"/>
    </row>
    <row r="55" spans="10:10">
      <c r="J55" s="2"/>
    </row>
    <row r="56" spans="10:10">
      <c r="J56" s="2"/>
    </row>
    <row r="57" spans="10:10">
      <c r="J57" s="2"/>
    </row>
    <row r="58" spans="10:10">
      <c r="J58" s="2"/>
    </row>
    <row r="59" spans="10:10">
      <c r="J59" s="2"/>
    </row>
    <row r="60" spans="10:10">
      <c r="J60" s="2"/>
    </row>
    <row r="61" spans="10:10">
      <c r="J61" s="2"/>
    </row>
    <row r="62" spans="10:10">
      <c r="J62" s="2"/>
    </row>
    <row r="63" spans="10:10">
      <c r="J63" s="2"/>
    </row>
    <row r="64" spans="10:10">
      <c r="J64" s="2"/>
    </row>
    <row r="65" spans="10:10">
      <c r="J65" s="2"/>
    </row>
    <row r="66" spans="10:10">
      <c r="J66" s="2"/>
    </row>
    <row r="67" spans="10:10">
      <c r="J67" s="2"/>
    </row>
    <row r="68" spans="10:10">
      <c r="J68" s="2"/>
    </row>
    <row r="69" spans="10:10">
      <c r="J69" s="2"/>
    </row>
    <row r="70" spans="10:10">
      <c r="J70" s="2"/>
    </row>
    <row r="71" spans="10:10">
      <c r="J71" s="2"/>
    </row>
    <row r="72" spans="10:10">
      <c r="J72" s="2"/>
    </row>
    <row r="73" spans="10:10">
      <c r="J73" s="2"/>
    </row>
    <row r="74" spans="10:10">
      <c r="J74" s="2"/>
    </row>
    <row r="75" spans="10:10">
      <c r="J75" s="2"/>
    </row>
    <row r="76" spans="10:10">
      <c r="J76" s="2"/>
    </row>
    <row r="77" spans="10:10">
      <c r="J77" s="2"/>
    </row>
    <row r="78" spans="10:10">
      <c r="J78" s="2"/>
    </row>
    <row r="79" spans="10:10">
      <c r="J79" s="2"/>
    </row>
    <row r="80" spans="10:10">
      <c r="J80" s="2"/>
    </row>
    <row r="81" spans="10:10">
      <c r="J81" s="2"/>
    </row>
    <row r="82" spans="10:10">
      <c r="J82" s="2"/>
    </row>
    <row r="83" spans="10:10">
      <c r="J83" s="2"/>
    </row>
    <row r="84" spans="10:10">
      <c r="J84" s="2"/>
    </row>
    <row r="85" spans="10:10">
      <c r="J85" s="2"/>
    </row>
    <row r="86" spans="10:10">
      <c r="J86" s="2"/>
    </row>
    <row r="87" spans="10:10">
      <c r="J87" s="2"/>
    </row>
    <row r="88" spans="10:10">
      <c r="J88" s="2"/>
    </row>
    <row r="89" spans="10:10">
      <c r="J89" s="2"/>
    </row>
    <row r="90" spans="10:10">
      <c r="J90" s="2"/>
    </row>
    <row r="91" spans="10:10">
      <c r="J91" s="2"/>
    </row>
    <row r="92" spans="10:10">
      <c r="J92" s="2"/>
    </row>
    <row r="93" spans="10:10">
      <c r="J93" s="2"/>
    </row>
    <row r="94" spans="10:10">
      <c r="J94" s="2"/>
    </row>
    <row r="95" spans="10:10">
      <c r="J95" s="2"/>
    </row>
    <row r="96" spans="10:10">
      <c r="J96" s="2"/>
    </row>
    <row r="97" spans="10:10">
      <c r="J97" s="2"/>
    </row>
    <row r="98" spans="10:10">
      <c r="J98" s="2"/>
    </row>
    <row r="99" spans="10:10">
      <c r="J99" s="2"/>
    </row>
    <row r="100" spans="10:10">
      <c r="J100" s="2"/>
    </row>
    <row r="101" spans="10:10">
      <c r="J101" s="2"/>
    </row>
    <row r="102" spans="10:10">
      <c r="J102" s="2"/>
    </row>
    <row r="103" spans="10:10">
      <c r="J103" s="2"/>
    </row>
    <row r="104" spans="10:10">
      <c r="J104" s="2"/>
    </row>
    <row r="105" spans="10:10">
      <c r="J105" s="2"/>
    </row>
    <row r="106" spans="10:10">
      <c r="J106" s="2"/>
    </row>
    <row r="107" spans="10:10">
      <c r="J107" s="2"/>
    </row>
    <row r="108" spans="10:10">
      <c r="J108" s="2"/>
    </row>
    <row r="109" spans="10:10">
      <c r="J109" s="2"/>
    </row>
    <row r="110" spans="10:10">
      <c r="J110" s="2"/>
    </row>
    <row r="111" spans="10:10">
      <c r="J111" s="2"/>
    </row>
    <row r="112" spans="10:10">
      <c r="J112" s="2"/>
    </row>
    <row r="113" spans="10:10">
      <c r="J113" s="2"/>
    </row>
    <row r="114" spans="10:10">
      <c r="J114" s="2"/>
    </row>
    <row r="115" spans="10:10">
      <c r="J115" s="2"/>
    </row>
    <row r="116" spans="10:10">
      <c r="J116" s="2"/>
    </row>
    <row r="117" spans="10:10">
      <c r="J117" s="2"/>
    </row>
    <row r="118" spans="10:10">
      <c r="J118" s="2"/>
    </row>
    <row r="119" spans="10:10">
      <c r="J119" s="2"/>
    </row>
    <row r="120" spans="10:10">
      <c r="J120" s="2"/>
    </row>
    <row r="121" spans="10:10">
      <c r="J121" s="2"/>
    </row>
    <row r="122" spans="10:10">
      <c r="J122" s="2"/>
    </row>
    <row r="123" spans="10:10">
      <c r="J123" s="2"/>
    </row>
    <row r="124" spans="10:10">
      <c r="J124" s="2"/>
    </row>
    <row r="125" spans="10:10">
      <c r="J125" s="2"/>
    </row>
    <row r="126" spans="10:10">
      <c r="J126" s="2"/>
    </row>
    <row r="127" spans="10:10">
      <c r="J127" s="2"/>
    </row>
    <row r="128" spans="10:10">
      <c r="J128" s="2"/>
    </row>
    <row r="129" spans="10:10">
      <c r="J129" s="2"/>
    </row>
    <row r="130" spans="10:10">
      <c r="J130" s="2"/>
    </row>
    <row r="131" spans="10:10">
      <c r="J131" s="2"/>
    </row>
    <row r="132" spans="10:10">
      <c r="J132" s="2"/>
    </row>
    <row r="133" spans="10:10">
      <c r="J133" s="2"/>
    </row>
    <row r="134" spans="10:10">
      <c r="J134" s="2"/>
    </row>
    <row r="135" spans="10:10">
      <c r="J135" s="2"/>
    </row>
    <row r="136" spans="10:10">
      <c r="J136" s="2"/>
    </row>
    <row r="137" spans="10:10">
      <c r="J137" s="2"/>
    </row>
    <row r="138" spans="10:10">
      <c r="J138" s="2"/>
    </row>
    <row r="139" spans="10:10">
      <c r="J139" s="2"/>
    </row>
    <row r="140" spans="10:10">
      <c r="J140" s="2"/>
    </row>
    <row r="141" spans="10:10">
      <c r="J141" s="2"/>
    </row>
    <row r="142" spans="10:10">
      <c r="J142" s="2"/>
    </row>
    <row r="143" spans="10:10">
      <c r="J143" s="2"/>
    </row>
    <row r="144" spans="10:10">
      <c r="J144" s="2"/>
    </row>
    <row r="145" spans="10:10">
      <c r="J145" s="2"/>
    </row>
    <row r="146" spans="10:10">
      <c r="J146" s="2"/>
    </row>
    <row r="147" spans="10:10">
      <c r="J147" s="2"/>
    </row>
    <row r="148" spans="10:10">
      <c r="J148" s="2"/>
    </row>
    <row r="149" spans="10:10">
      <c r="J149" s="2"/>
    </row>
    <row r="150" spans="10:10">
      <c r="J150" s="2"/>
    </row>
    <row r="151" spans="10:10">
      <c r="J151" s="2"/>
    </row>
    <row r="152" spans="10:10">
      <c r="J152" s="2"/>
    </row>
  </sheetData>
  <pageMargins left="0.75" right="0.75" top="1" bottom="1" header="0.5" footer="0.5"/>
  <headerFooter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6"/>
  <sheetViews>
    <sheetView workbookViewId="0">
      <selection activeCell="A3" sqref="A3:C16"/>
    </sheetView>
  </sheetViews>
  <sheetFormatPr defaultColWidth="9.14285714285714" defaultRowHeight="15" outlineLevelCol="2"/>
  <cols>
    <col min="1" max="1" width="12.4285714285714"/>
    <col min="2" max="2" width="16.8571428571429"/>
    <col min="3" max="3" width="25.8571428571429"/>
  </cols>
  <sheetData>
    <row r="3" spans="1:3">
      <c r="A3" t="s">
        <v>4</v>
      </c>
      <c r="B3" t="s">
        <v>28</v>
      </c>
      <c r="C3" t="s">
        <v>1</v>
      </c>
    </row>
    <row r="4" spans="1:3">
      <c r="A4" t="s">
        <v>18</v>
      </c>
      <c r="B4"/>
      <c r="C4">
        <v>2436.4</v>
      </c>
    </row>
    <row r="5" spans="1:3">
      <c r="A5" t="s">
        <v>23</v>
      </c>
      <c r="B5"/>
      <c r="C5">
        <v>2459.53</v>
      </c>
    </row>
    <row r="6" spans="1:3">
      <c r="A6" t="s">
        <v>27</v>
      </c>
      <c r="B6"/>
      <c r="C6">
        <v>4327.79</v>
      </c>
    </row>
    <row r="7" spans="1:3">
      <c r="A7" t="s">
        <v>12</v>
      </c>
      <c r="B7"/>
      <c r="C7">
        <v>2157.7</v>
      </c>
    </row>
    <row r="8" spans="1:3">
      <c r="A8" t="s">
        <v>8</v>
      </c>
      <c r="B8"/>
      <c r="C8">
        <v>1818.03</v>
      </c>
    </row>
    <row r="9" spans="1:3">
      <c r="A9" t="s">
        <v>22</v>
      </c>
      <c r="B9"/>
      <c r="C9">
        <v>2131.79</v>
      </c>
    </row>
    <row r="10" spans="1:3">
      <c r="A10" t="s">
        <v>21</v>
      </c>
      <c r="B10"/>
      <c r="C10">
        <v>3186.11</v>
      </c>
    </row>
    <row r="11" spans="1:3">
      <c r="A11" t="s">
        <v>20</v>
      </c>
      <c r="B11"/>
      <c r="C11">
        <v>1885.24</v>
      </c>
    </row>
    <row r="12" spans="1:3">
      <c r="A12" t="s">
        <v>16</v>
      </c>
      <c r="B12"/>
      <c r="C12">
        <v>2797.79</v>
      </c>
    </row>
    <row r="13" spans="1:3">
      <c r="A13" t="s">
        <v>26</v>
      </c>
      <c r="B13"/>
      <c r="C13">
        <v>3174.53</v>
      </c>
    </row>
    <row r="14" spans="1:3">
      <c r="A14" t="s">
        <v>25</v>
      </c>
      <c r="B14"/>
      <c r="C14">
        <v>3994.33</v>
      </c>
    </row>
    <row r="15" spans="1:3">
      <c r="A15" t="s">
        <v>24</v>
      </c>
      <c r="B15"/>
      <c r="C15">
        <v>4270.95</v>
      </c>
    </row>
    <row r="16" spans="1:3">
      <c r="A16" t="s">
        <v>15</v>
      </c>
      <c r="B16"/>
      <c r="C16">
        <v>34640.19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1"/>
  <sheetViews>
    <sheetView showGridLines="0" zoomScale="67" zoomScaleNormal="67" workbookViewId="0">
      <selection activeCell="A1" sqref="A1"/>
    </sheetView>
  </sheetViews>
  <sheetFormatPr defaultColWidth="9" defaultRowHeight="15"/>
  <cols>
    <col min="1" max="1" width="10.8571428571429" customWidth="1"/>
    <col min="2" max="2" width="13.4380952380952" customWidth="1"/>
    <col min="3" max="3" width="11.7809523809524" customWidth="1"/>
    <col min="4" max="4" width="10.3333333333333" customWidth="1"/>
    <col min="5" max="5" width="9.33333333333333" customWidth="1"/>
    <col min="6" max="6" width="10.8857142857143" customWidth="1"/>
    <col min="7" max="7" width="17" customWidth="1"/>
    <col min="8" max="8" width="14.2190476190476" customWidth="1"/>
    <col min="9" max="9" width="15.1047619047619" customWidth="1"/>
  </cols>
  <sheetData>
    <row r="1" spans="1:9">
      <c r="A1" t="s">
        <v>4</v>
      </c>
      <c r="B1" s="1" t="s">
        <v>28</v>
      </c>
      <c r="C1" s="1" t="s">
        <v>29</v>
      </c>
      <c r="D1" s="1" t="s">
        <v>0</v>
      </c>
      <c r="E1" s="1" t="s">
        <v>2</v>
      </c>
      <c r="F1" s="1" t="s">
        <v>30</v>
      </c>
      <c r="G1" s="1" t="s">
        <v>31</v>
      </c>
      <c r="H1" s="1" t="s">
        <v>3</v>
      </c>
      <c r="I1" s="1" t="s">
        <v>32</v>
      </c>
    </row>
    <row r="2" spans="1:9">
      <c r="A2" t="str">
        <f>UPPER(TEXT(B2,"MMMM"))</f>
        <v>AGOSTO</v>
      </c>
      <c r="B2" s="2">
        <v>45887</v>
      </c>
      <c r="C2" t="s">
        <v>33</v>
      </c>
      <c r="D2" t="s">
        <v>9</v>
      </c>
      <c r="E2" t="s">
        <v>14</v>
      </c>
      <c r="F2">
        <v>1</v>
      </c>
      <c r="G2" s="3">
        <v>30.86</v>
      </c>
      <c r="H2" t="s">
        <v>11</v>
      </c>
      <c r="I2" s="3">
        <v>30.86</v>
      </c>
    </row>
    <row r="3" spans="1:9">
      <c r="A3" t="str">
        <f t="shared" ref="A3:A34" si="0">UPPER(TEXT(B3,"MMMM"))</f>
        <v>JUNHO</v>
      </c>
      <c r="B3" s="2">
        <v>45814</v>
      </c>
      <c r="C3" t="s">
        <v>34</v>
      </c>
      <c r="D3" t="s">
        <v>5</v>
      </c>
      <c r="E3" t="s">
        <v>6</v>
      </c>
      <c r="F3">
        <v>2</v>
      </c>
      <c r="G3" s="3">
        <v>66.67</v>
      </c>
      <c r="H3" t="s">
        <v>11</v>
      </c>
      <c r="I3" s="3">
        <v>133.34</v>
      </c>
    </row>
    <row r="4" spans="1:9">
      <c r="A4" t="str">
        <f t="shared" si="0"/>
        <v>SETEMBRO</v>
      </c>
      <c r="B4" s="2">
        <v>45911</v>
      </c>
      <c r="C4" t="s">
        <v>35</v>
      </c>
      <c r="D4" t="s">
        <v>19</v>
      </c>
      <c r="E4" t="s">
        <v>14</v>
      </c>
      <c r="F4">
        <v>3</v>
      </c>
      <c r="G4" s="3">
        <v>60.63</v>
      </c>
      <c r="H4" t="s">
        <v>11</v>
      </c>
      <c r="I4" s="3">
        <v>181.89</v>
      </c>
    </row>
    <row r="5" spans="1:9">
      <c r="A5" t="str">
        <f t="shared" si="0"/>
        <v>DEZEMBRO</v>
      </c>
      <c r="B5" s="2">
        <v>46010</v>
      </c>
      <c r="C5" t="s">
        <v>36</v>
      </c>
      <c r="D5" t="s">
        <v>17</v>
      </c>
      <c r="E5" t="s">
        <v>6</v>
      </c>
      <c r="F5">
        <v>3</v>
      </c>
      <c r="G5" s="3">
        <v>90.3</v>
      </c>
      <c r="H5" t="s">
        <v>7</v>
      </c>
      <c r="I5" s="3">
        <v>270.9</v>
      </c>
    </row>
    <row r="6" spans="1:9">
      <c r="A6" t="str">
        <f t="shared" si="0"/>
        <v>JUNHO</v>
      </c>
      <c r="B6" s="2">
        <v>45832</v>
      </c>
      <c r="C6" t="s">
        <v>37</v>
      </c>
      <c r="D6" t="s">
        <v>13</v>
      </c>
      <c r="E6" t="s">
        <v>6</v>
      </c>
      <c r="F6">
        <v>3</v>
      </c>
      <c r="G6" s="3">
        <v>58.48</v>
      </c>
      <c r="H6" t="s">
        <v>7</v>
      </c>
      <c r="I6" s="3">
        <v>175.44</v>
      </c>
    </row>
    <row r="7" spans="1:9">
      <c r="A7" t="str">
        <f t="shared" si="0"/>
        <v>JUNHO</v>
      </c>
      <c r="B7" s="2">
        <v>45810</v>
      </c>
      <c r="C7" t="s">
        <v>38</v>
      </c>
      <c r="D7" t="s">
        <v>9</v>
      </c>
      <c r="E7" t="s">
        <v>10</v>
      </c>
      <c r="F7">
        <v>2</v>
      </c>
      <c r="G7" s="3">
        <v>93.6</v>
      </c>
      <c r="H7" t="s">
        <v>7</v>
      </c>
      <c r="I7" s="3">
        <v>187.2</v>
      </c>
    </row>
    <row r="8" spans="1:9">
      <c r="A8" t="str">
        <f t="shared" si="0"/>
        <v>DEZEMBRO</v>
      </c>
      <c r="B8" s="2">
        <v>46010</v>
      </c>
      <c r="C8" t="s">
        <v>39</v>
      </c>
      <c r="D8" t="s">
        <v>5</v>
      </c>
      <c r="E8" t="s">
        <v>6</v>
      </c>
      <c r="F8">
        <v>3</v>
      </c>
      <c r="G8" s="3">
        <v>49.16</v>
      </c>
      <c r="H8" t="s">
        <v>7</v>
      </c>
      <c r="I8" s="3">
        <v>147.48</v>
      </c>
    </row>
    <row r="9" spans="1:9">
      <c r="A9" t="str">
        <f t="shared" si="0"/>
        <v>AGOSTO</v>
      </c>
      <c r="B9" s="2">
        <v>45894</v>
      </c>
      <c r="C9" t="s">
        <v>40</v>
      </c>
      <c r="D9" t="s">
        <v>13</v>
      </c>
      <c r="E9" t="s">
        <v>14</v>
      </c>
      <c r="F9">
        <v>5</v>
      </c>
      <c r="G9" s="3">
        <v>53.87</v>
      </c>
      <c r="H9" t="s">
        <v>7</v>
      </c>
      <c r="I9" s="3">
        <v>269.35</v>
      </c>
    </row>
    <row r="10" spans="1:9">
      <c r="A10" t="str">
        <f t="shared" si="0"/>
        <v>JULHO</v>
      </c>
      <c r="B10" s="2">
        <v>45858</v>
      </c>
      <c r="C10" t="s">
        <v>41</v>
      </c>
      <c r="D10" t="s">
        <v>17</v>
      </c>
      <c r="E10" t="s">
        <v>6</v>
      </c>
      <c r="F10">
        <v>1</v>
      </c>
      <c r="G10" s="3">
        <v>75.96</v>
      </c>
      <c r="H10" t="s">
        <v>11</v>
      </c>
      <c r="I10" s="3">
        <v>75.96</v>
      </c>
    </row>
    <row r="11" spans="1:9">
      <c r="A11" t="str">
        <f t="shared" si="0"/>
        <v>DEZEMBRO</v>
      </c>
      <c r="B11" s="2">
        <v>46018</v>
      </c>
      <c r="C11" t="s">
        <v>42</v>
      </c>
      <c r="D11" t="s">
        <v>9</v>
      </c>
      <c r="E11" t="s">
        <v>6</v>
      </c>
      <c r="F11">
        <v>1</v>
      </c>
      <c r="G11" s="3">
        <v>63.4</v>
      </c>
      <c r="H11" t="s">
        <v>11</v>
      </c>
      <c r="I11" s="3">
        <v>63.4</v>
      </c>
    </row>
    <row r="12" spans="1:9">
      <c r="A12" t="str">
        <f t="shared" si="0"/>
        <v>NOVEMBRO</v>
      </c>
      <c r="B12" s="2">
        <v>45976</v>
      </c>
      <c r="C12" t="s">
        <v>43</v>
      </c>
      <c r="D12" t="s">
        <v>9</v>
      </c>
      <c r="E12" t="s">
        <v>14</v>
      </c>
      <c r="F12">
        <v>1</v>
      </c>
      <c r="G12" s="3">
        <v>49.52</v>
      </c>
      <c r="H12" t="s">
        <v>7</v>
      </c>
      <c r="I12" s="3">
        <v>49.52</v>
      </c>
    </row>
    <row r="13" spans="1:9">
      <c r="A13" t="str">
        <f t="shared" si="0"/>
        <v>MARÇO</v>
      </c>
      <c r="B13" s="2">
        <v>45723</v>
      </c>
      <c r="C13" t="s">
        <v>44</v>
      </c>
      <c r="D13" t="s">
        <v>17</v>
      </c>
      <c r="E13" t="s">
        <v>6</v>
      </c>
      <c r="F13">
        <v>5</v>
      </c>
      <c r="G13" s="3">
        <v>39.11</v>
      </c>
      <c r="H13" t="s">
        <v>11</v>
      </c>
      <c r="I13" s="3">
        <v>195.55</v>
      </c>
    </row>
    <row r="14" spans="1:9">
      <c r="A14" t="str">
        <f t="shared" si="0"/>
        <v>ABRIL</v>
      </c>
      <c r="B14" s="2">
        <v>45750</v>
      </c>
      <c r="C14" t="s">
        <v>45</v>
      </c>
      <c r="D14" t="s">
        <v>17</v>
      </c>
      <c r="E14" t="s">
        <v>14</v>
      </c>
      <c r="F14">
        <v>3</v>
      </c>
      <c r="G14" s="3">
        <v>55.35</v>
      </c>
      <c r="H14" t="s">
        <v>7</v>
      </c>
      <c r="I14" s="3">
        <v>166.05</v>
      </c>
    </row>
    <row r="15" spans="1:9">
      <c r="A15" t="str">
        <f t="shared" si="0"/>
        <v>SETEMBRO</v>
      </c>
      <c r="B15" s="2">
        <v>45926</v>
      </c>
      <c r="C15" t="s">
        <v>46</v>
      </c>
      <c r="D15" t="s">
        <v>5</v>
      </c>
      <c r="E15" t="s">
        <v>10</v>
      </c>
      <c r="F15">
        <v>5</v>
      </c>
      <c r="G15" s="3">
        <v>42.21</v>
      </c>
      <c r="H15" t="s">
        <v>7</v>
      </c>
      <c r="I15" s="3">
        <v>211.05</v>
      </c>
    </row>
    <row r="16" spans="1:9">
      <c r="A16" t="str">
        <f t="shared" si="0"/>
        <v>SETEMBRO</v>
      </c>
      <c r="B16" s="2">
        <v>45901</v>
      </c>
      <c r="C16" t="s">
        <v>47</v>
      </c>
      <c r="D16" t="s">
        <v>5</v>
      </c>
      <c r="E16" t="s">
        <v>14</v>
      </c>
      <c r="F16">
        <v>3</v>
      </c>
      <c r="G16" s="3">
        <v>22.27</v>
      </c>
      <c r="H16" t="s">
        <v>11</v>
      </c>
      <c r="I16" s="3">
        <v>66.81</v>
      </c>
    </row>
    <row r="17" spans="1:9">
      <c r="A17" t="str">
        <f t="shared" si="0"/>
        <v>MARÇO</v>
      </c>
      <c r="B17" s="2">
        <v>45725</v>
      </c>
      <c r="C17" t="s">
        <v>48</v>
      </c>
      <c r="D17" t="s">
        <v>5</v>
      </c>
      <c r="E17" t="s">
        <v>14</v>
      </c>
      <c r="F17">
        <v>5</v>
      </c>
      <c r="G17" s="3">
        <v>18.01</v>
      </c>
      <c r="H17" t="s">
        <v>11</v>
      </c>
      <c r="I17" s="3">
        <v>90.05</v>
      </c>
    </row>
    <row r="18" spans="1:9">
      <c r="A18" t="str">
        <f t="shared" si="0"/>
        <v>FEVEREIRO</v>
      </c>
      <c r="B18" s="2">
        <v>45708</v>
      </c>
      <c r="C18" t="s">
        <v>49</v>
      </c>
      <c r="D18" t="s">
        <v>5</v>
      </c>
      <c r="E18" t="s">
        <v>6</v>
      </c>
      <c r="F18">
        <v>5</v>
      </c>
      <c r="G18" s="3">
        <v>62.61</v>
      </c>
      <c r="H18" t="s">
        <v>7</v>
      </c>
      <c r="I18" s="3">
        <v>313.05</v>
      </c>
    </row>
    <row r="19" spans="1:9">
      <c r="A19" t="str">
        <f t="shared" si="0"/>
        <v>JANEIRO</v>
      </c>
      <c r="B19" s="2">
        <v>45677</v>
      </c>
      <c r="C19" t="s">
        <v>50</v>
      </c>
      <c r="D19" t="s">
        <v>5</v>
      </c>
      <c r="E19" t="s">
        <v>10</v>
      </c>
      <c r="F19">
        <v>5</v>
      </c>
      <c r="G19" s="3">
        <v>37.72</v>
      </c>
      <c r="H19" t="s">
        <v>11</v>
      </c>
      <c r="I19" s="3">
        <v>188.6</v>
      </c>
    </row>
    <row r="20" spans="1:9">
      <c r="A20" t="str">
        <f t="shared" si="0"/>
        <v>JULHO</v>
      </c>
      <c r="B20" s="2">
        <v>45855</v>
      </c>
      <c r="C20" t="s">
        <v>51</v>
      </c>
      <c r="D20" t="s">
        <v>9</v>
      </c>
      <c r="E20" t="s">
        <v>14</v>
      </c>
      <c r="F20">
        <v>4</v>
      </c>
      <c r="G20" s="3">
        <v>28.85</v>
      </c>
      <c r="H20" t="s">
        <v>11</v>
      </c>
      <c r="I20" s="3">
        <v>115.4</v>
      </c>
    </row>
    <row r="21" spans="1:9">
      <c r="A21" t="str">
        <f t="shared" si="0"/>
        <v>JUNHO</v>
      </c>
      <c r="B21" s="2">
        <v>45820</v>
      </c>
      <c r="C21" t="s">
        <v>52</v>
      </c>
      <c r="D21" t="s">
        <v>13</v>
      </c>
      <c r="E21" t="s">
        <v>10</v>
      </c>
      <c r="F21">
        <v>2</v>
      </c>
      <c r="G21" s="3">
        <v>97.51</v>
      </c>
      <c r="H21" t="s">
        <v>7</v>
      </c>
      <c r="I21" s="3">
        <v>195.02</v>
      </c>
    </row>
    <row r="22" spans="1:9">
      <c r="A22" t="str">
        <f t="shared" si="0"/>
        <v>AGOSTO</v>
      </c>
      <c r="B22" s="2">
        <v>45894</v>
      </c>
      <c r="C22" t="s">
        <v>53</v>
      </c>
      <c r="D22" t="s">
        <v>17</v>
      </c>
      <c r="E22" t="s">
        <v>14</v>
      </c>
      <c r="F22">
        <v>2</v>
      </c>
      <c r="G22" s="3">
        <v>57.31</v>
      </c>
      <c r="H22" t="s">
        <v>11</v>
      </c>
      <c r="I22" s="3">
        <v>114.62</v>
      </c>
    </row>
    <row r="23" spans="1:9">
      <c r="A23" t="str">
        <f t="shared" si="0"/>
        <v>OUTUBRO</v>
      </c>
      <c r="B23" s="2">
        <v>45955</v>
      </c>
      <c r="C23" t="s">
        <v>54</v>
      </c>
      <c r="D23" t="s">
        <v>17</v>
      </c>
      <c r="E23" t="s">
        <v>14</v>
      </c>
      <c r="F23">
        <v>3</v>
      </c>
      <c r="G23" s="3">
        <v>58.92</v>
      </c>
      <c r="H23" t="s">
        <v>7</v>
      </c>
      <c r="I23" s="3">
        <v>176.76</v>
      </c>
    </row>
    <row r="24" spans="1:9">
      <c r="A24" t="str">
        <f t="shared" si="0"/>
        <v>DEZEMBRO</v>
      </c>
      <c r="B24" s="2">
        <v>46011</v>
      </c>
      <c r="C24" t="s">
        <v>55</v>
      </c>
      <c r="D24" t="s">
        <v>5</v>
      </c>
      <c r="E24" t="s">
        <v>14</v>
      </c>
      <c r="F24">
        <v>2</v>
      </c>
      <c r="G24" s="3">
        <v>75.53</v>
      </c>
      <c r="H24" t="s">
        <v>11</v>
      </c>
      <c r="I24" s="3">
        <v>151.06</v>
      </c>
    </row>
    <row r="25" spans="1:9">
      <c r="A25" t="str">
        <f t="shared" si="0"/>
        <v>MARÇO</v>
      </c>
      <c r="B25" s="2">
        <v>45723</v>
      </c>
      <c r="C25" t="s">
        <v>56</v>
      </c>
      <c r="D25" t="s">
        <v>5</v>
      </c>
      <c r="E25" t="s">
        <v>10</v>
      </c>
      <c r="F25">
        <v>4</v>
      </c>
      <c r="G25" s="3">
        <v>77.88</v>
      </c>
      <c r="H25" t="s">
        <v>7</v>
      </c>
      <c r="I25" s="3">
        <v>311.52</v>
      </c>
    </row>
    <row r="26" spans="1:9">
      <c r="A26" t="str">
        <f t="shared" si="0"/>
        <v>FEVEREIRO</v>
      </c>
      <c r="B26" s="2">
        <v>45715</v>
      </c>
      <c r="C26" t="s">
        <v>57</v>
      </c>
      <c r="D26" t="s">
        <v>17</v>
      </c>
      <c r="E26" t="s">
        <v>14</v>
      </c>
      <c r="F26">
        <v>1</v>
      </c>
      <c r="G26" s="3">
        <v>68.39</v>
      </c>
      <c r="H26" t="s">
        <v>11</v>
      </c>
      <c r="I26" s="3">
        <v>68.39</v>
      </c>
    </row>
    <row r="27" spans="1:9">
      <c r="A27" t="str">
        <f t="shared" si="0"/>
        <v>ABRIL</v>
      </c>
      <c r="B27" s="2">
        <v>45759</v>
      </c>
      <c r="C27" t="s">
        <v>58</v>
      </c>
      <c r="D27" t="s">
        <v>19</v>
      </c>
      <c r="E27" t="s">
        <v>10</v>
      </c>
      <c r="F27">
        <v>4</v>
      </c>
      <c r="G27" s="3">
        <v>90.91</v>
      </c>
      <c r="H27" t="s">
        <v>7</v>
      </c>
      <c r="I27" s="3">
        <v>363.64</v>
      </c>
    </row>
    <row r="28" spans="1:9">
      <c r="A28" t="str">
        <f t="shared" si="0"/>
        <v>MARÇO</v>
      </c>
      <c r="B28" s="2">
        <v>45717</v>
      </c>
      <c r="C28" t="s">
        <v>59</v>
      </c>
      <c r="D28" t="s">
        <v>13</v>
      </c>
      <c r="E28" t="s">
        <v>6</v>
      </c>
      <c r="F28">
        <v>2</v>
      </c>
      <c r="G28" s="3">
        <v>93.97</v>
      </c>
      <c r="H28" t="s">
        <v>7</v>
      </c>
      <c r="I28" s="3">
        <v>187.94</v>
      </c>
    </row>
    <row r="29" spans="1:9">
      <c r="A29" t="str">
        <f t="shared" si="0"/>
        <v>SETEMBRO</v>
      </c>
      <c r="B29" s="2">
        <v>45916</v>
      </c>
      <c r="C29" t="s">
        <v>60</v>
      </c>
      <c r="D29" t="s">
        <v>13</v>
      </c>
      <c r="E29" t="s">
        <v>6</v>
      </c>
      <c r="F29">
        <v>2</v>
      </c>
      <c r="G29" s="3">
        <v>67.95</v>
      </c>
      <c r="H29" t="s">
        <v>7</v>
      </c>
      <c r="I29" s="3">
        <v>135.9</v>
      </c>
    </row>
    <row r="30" spans="1:9">
      <c r="A30" t="str">
        <f t="shared" si="0"/>
        <v>AGOSTO</v>
      </c>
      <c r="B30" s="2">
        <v>45895</v>
      </c>
      <c r="C30" t="s">
        <v>61</v>
      </c>
      <c r="D30" t="s">
        <v>17</v>
      </c>
      <c r="E30" t="s">
        <v>14</v>
      </c>
      <c r="F30">
        <v>2</v>
      </c>
      <c r="G30" s="3">
        <v>28.11</v>
      </c>
      <c r="H30" t="s">
        <v>7</v>
      </c>
      <c r="I30" s="3">
        <v>56.22</v>
      </c>
    </row>
    <row r="31" spans="1:9">
      <c r="A31" t="str">
        <f t="shared" si="0"/>
        <v>NOVEMBRO</v>
      </c>
      <c r="B31" s="2">
        <v>45964</v>
      </c>
      <c r="C31" t="s">
        <v>62</v>
      </c>
      <c r="D31" t="s">
        <v>5</v>
      </c>
      <c r="E31" t="s">
        <v>10</v>
      </c>
      <c r="F31">
        <v>1</v>
      </c>
      <c r="G31" s="3">
        <v>35.26</v>
      </c>
      <c r="H31" t="s">
        <v>7</v>
      </c>
      <c r="I31" s="3">
        <v>35.26</v>
      </c>
    </row>
    <row r="32" spans="1:9">
      <c r="A32" t="str">
        <f t="shared" si="0"/>
        <v>JUNHO</v>
      </c>
      <c r="B32" s="2">
        <v>45821</v>
      </c>
      <c r="C32" t="s">
        <v>63</v>
      </c>
      <c r="D32" t="s">
        <v>13</v>
      </c>
      <c r="E32" t="s">
        <v>6</v>
      </c>
      <c r="F32">
        <v>2</v>
      </c>
      <c r="G32" s="3">
        <v>45.52</v>
      </c>
      <c r="H32" t="s">
        <v>11</v>
      </c>
      <c r="I32" s="3">
        <v>91.04</v>
      </c>
    </row>
    <row r="33" spans="1:9">
      <c r="A33" t="str">
        <f t="shared" si="0"/>
        <v>NOVEMBRO</v>
      </c>
      <c r="B33" s="2">
        <v>45978</v>
      </c>
      <c r="C33" t="s">
        <v>64</v>
      </c>
      <c r="D33" t="s">
        <v>17</v>
      </c>
      <c r="E33" t="s">
        <v>14</v>
      </c>
      <c r="F33">
        <v>3</v>
      </c>
      <c r="G33" s="3">
        <v>58.09</v>
      </c>
      <c r="H33" t="s">
        <v>11</v>
      </c>
      <c r="I33" s="3">
        <v>174.27</v>
      </c>
    </row>
    <row r="34" spans="1:9">
      <c r="A34" t="str">
        <f t="shared" si="0"/>
        <v>DEZEMBRO</v>
      </c>
      <c r="B34" s="2">
        <v>46013</v>
      </c>
      <c r="C34" t="s">
        <v>65</v>
      </c>
      <c r="D34" t="s">
        <v>17</v>
      </c>
      <c r="E34" t="s">
        <v>6</v>
      </c>
      <c r="F34">
        <v>2</v>
      </c>
      <c r="G34" s="3">
        <v>79.2</v>
      </c>
      <c r="H34" t="s">
        <v>7</v>
      </c>
      <c r="I34" s="3">
        <v>158.4</v>
      </c>
    </row>
    <row r="35" spans="1:9">
      <c r="A35" t="str">
        <f t="shared" ref="A35:A66" si="1">UPPER(TEXT(B35,"MMMM"))</f>
        <v>MAIO</v>
      </c>
      <c r="B35" s="2">
        <v>45799</v>
      </c>
      <c r="C35" t="s">
        <v>66</v>
      </c>
      <c r="D35" t="s">
        <v>17</v>
      </c>
      <c r="E35" t="s">
        <v>6</v>
      </c>
      <c r="F35">
        <v>3</v>
      </c>
      <c r="G35" s="3">
        <v>30.89</v>
      </c>
      <c r="H35" t="s">
        <v>7</v>
      </c>
      <c r="I35" s="3">
        <v>92.67</v>
      </c>
    </row>
    <row r="36" spans="1:9">
      <c r="A36" t="str">
        <f t="shared" si="1"/>
        <v>DEZEMBRO</v>
      </c>
      <c r="B36" s="2">
        <v>46009</v>
      </c>
      <c r="C36" t="s">
        <v>67</v>
      </c>
      <c r="D36" t="s">
        <v>19</v>
      </c>
      <c r="E36" t="s">
        <v>14</v>
      </c>
      <c r="F36">
        <v>3</v>
      </c>
      <c r="G36" s="3">
        <v>78.7</v>
      </c>
      <c r="H36" t="s">
        <v>7</v>
      </c>
      <c r="I36" s="3">
        <v>236.1</v>
      </c>
    </row>
    <row r="37" spans="1:9">
      <c r="A37" t="str">
        <f t="shared" si="1"/>
        <v>JULHO</v>
      </c>
      <c r="B37" s="2">
        <v>45856</v>
      </c>
      <c r="C37" t="s">
        <v>68</v>
      </c>
      <c r="D37" t="s">
        <v>13</v>
      </c>
      <c r="E37" t="s">
        <v>10</v>
      </c>
      <c r="F37">
        <v>3</v>
      </c>
      <c r="G37" s="3">
        <v>39.68</v>
      </c>
      <c r="H37" t="s">
        <v>11</v>
      </c>
      <c r="I37" s="3">
        <v>119.04</v>
      </c>
    </row>
    <row r="38" spans="1:9">
      <c r="A38" t="str">
        <f t="shared" si="1"/>
        <v>JUNHO</v>
      </c>
      <c r="B38" s="2">
        <v>45814</v>
      </c>
      <c r="C38" t="s">
        <v>69</v>
      </c>
      <c r="D38" t="s">
        <v>5</v>
      </c>
      <c r="E38" t="s">
        <v>10</v>
      </c>
      <c r="F38">
        <v>1</v>
      </c>
      <c r="G38" s="3">
        <v>76.82</v>
      </c>
      <c r="H38" t="s">
        <v>11</v>
      </c>
      <c r="I38" s="3">
        <v>76.82</v>
      </c>
    </row>
    <row r="39" spans="1:9">
      <c r="A39" t="str">
        <f t="shared" si="1"/>
        <v>MAIO</v>
      </c>
      <c r="B39" s="2">
        <v>45788</v>
      </c>
      <c r="C39" t="s">
        <v>70</v>
      </c>
      <c r="D39" t="s">
        <v>13</v>
      </c>
      <c r="E39" t="s">
        <v>14</v>
      </c>
      <c r="F39">
        <v>1</v>
      </c>
      <c r="G39" s="3">
        <v>18.66</v>
      </c>
      <c r="H39" t="s">
        <v>11</v>
      </c>
      <c r="I39" s="3">
        <v>18.66</v>
      </c>
    </row>
    <row r="40" spans="1:9">
      <c r="A40" t="str">
        <f t="shared" si="1"/>
        <v>NOVEMBRO</v>
      </c>
      <c r="B40" s="2">
        <v>45979</v>
      </c>
      <c r="C40" t="s">
        <v>71</v>
      </c>
      <c r="D40" t="s">
        <v>17</v>
      </c>
      <c r="E40" t="s">
        <v>10</v>
      </c>
      <c r="F40">
        <v>2</v>
      </c>
      <c r="G40" s="3">
        <v>30.39</v>
      </c>
      <c r="H40" t="s">
        <v>11</v>
      </c>
      <c r="I40" s="3">
        <v>60.78</v>
      </c>
    </row>
    <row r="41" spans="1:9">
      <c r="A41" t="str">
        <f t="shared" si="1"/>
        <v>ABRIL</v>
      </c>
      <c r="B41" s="2">
        <v>45764</v>
      </c>
      <c r="C41" t="s">
        <v>72</v>
      </c>
      <c r="D41" t="s">
        <v>13</v>
      </c>
      <c r="E41" t="s">
        <v>6</v>
      </c>
      <c r="F41">
        <v>4</v>
      </c>
      <c r="G41" s="3">
        <v>48.57</v>
      </c>
      <c r="H41" t="s">
        <v>7</v>
      </c>
      <c r="I41" s="3">
        <v>194.28</v>
      </c>
    </row>
    <row r="42" spans="1:9">
      <c r="A42" t="str">
        <f t="shared" si="1"/>
        <v>AGOSTO</v>
      </c>
      <c r="B42" s="2">
        <v>45896</v>
      </c>
      <c r="C42" t="s">
        <v>73</v>
      </c>
      <c r="D42" t="s">
        <v>13</v>
      </c>
      <c r="E42" t="s">
        <v>14</v>
      </c>
      <c r="F42">
        <v>5</v>
      </c>
      <c r="G42" s="3">
        <v>75.07</v>
      </c>
      <c r="H42" t="s">
        <v>11</v>
      </c>
      <c r="I42" s="3">
        <v>375.35</v>
      </c>
    </row>
    <row r="43" spans="1:9">
      <c r="A43" t="str">
        <f t="shared" si="1"/>
        <v>NOVEMBRO</v>
      </c>
      <c r="B43" s="2">
        <v>45965</v>
      </c>
      <c r="C43" t="s">
        <v>74</v>
      </c>
      <c r="D43" t="s">
        <v>17</v>
      </c>
      <c r="E43" t="s">
        <v>6</v>
      </c>
      <c r="F43">
        <v>5</v>
      </c>
      <c r="G43" s="3">
        <v>51.33</v>
      </c>
      <c r="H43" t="s">
        <v>11</v>
      </c>
      <c r="I43" s="3">
        <v>256.65</v>
      </c>
    </row>
    <row r="44" spans="1:9">
      <c r="A44" t="str">
        <f t="shared" si="1"/>
        <v>JUNHO</v>
      </c>
      <c r="B44" s="2">
        <v>45823</v>
      </c>
      <c r="C44" t="s">
        <v>75</v>
      </c>
      <c r="D44" t="s">
        <v>5</v>
      </c>
      <c r="E44" t="s">
        <v>10</v>
      </c>
      <c r="F44">
        <v>1</v>
      </c>
      <c r="G44" s="3">
        <v>28.89</v>
      </c>
      <c r="H44" t="s">
        <v>11</v>
      </c>
      <c r="I44" s="3">
        <v>28.89</v>
      </c>
    </row>
    <row r="45" spans="1:9">
      <c r="A45" t="str">
        <f t="shared" si="1"/>
        <v>AGOSTO</v>
      </c>
      <c r="B45" s="2">
        <v>45888</v>
      </c>
      <c r="C45" t="s">
        <v>76</v>
      </c>
      <c r="D45" t="s">
        <v>17</v>
      </c>
      <c r="E45" t="s">
        <v>10</v>
      </c>
      <c r="F45">
        <v>2</v>
      </c>
      <c r="G45" s="3">
        <v>36.6</v>
      </c>
      <c r="H45" t="s">
        <v>7</v>
      </c>
      <c r="I45" s="3">
        <v>73.2</v>
      </c>
    </row>
    <row r="46" spans="1:9">
      <c r="A46" t="str">
        <f t="shared" si="1"/>
        <v>DEZEMBRO</v>
      </c>
      <c r="B46" s="2">
        <v>46006</v>
      </c>
      <c r="C46" t="s">
        <v>77</v>
      </c>
      <c r="D46" t="s">
        <v>5</v>
      </c>
      <c r="E46" t="s">
        <v>6</v>
      </c>
      <c r="F46">
        <v>2</v>
      </c>
      <c r="G46" s="3">
        <v>83.69</v>
      </c>
      <c r="H46" t="s">
        <v>7</v>
      </c>
      <c r="I46" s="3">
        <v>167.38</v>
      </c>
    </row>
    <row r="47" spans="1:9">
      <c r="A47" t="str">
        <f t="shared" si="1"/>
        <v>JULHO</v>
      </c>
      <c r="B47" s="2">
        <v>45849</v>
      </c>
      <c r="C47" t="s">
        <v>78</v>
      </c>
      <c r="D47" t="s">
        <v>19</v>
      </c>
      <c r="E47" t="s">
        <v>14</v>
      </c>
      <c r="F47">
        <v>1</v>
      </c>
      <c r="G47" s="3">
        <v>23.64</v>
      </c>
      <c r="H47" t="s">
        <v>11</v>
      </c>
      <c r="I47" s="3">
        <v>23.64</v>
      </c>
    </row>
    <row r="48" spans="1:9">
      <c r="A48" t="str">
        <f t="shared" si="1"/>
        <v>JUNHO</v>
      </c>
      <c r="B48" s="2">
        <v>45814</v>
      </c>
      <c r="C48" t="s">
        <v>79</v>
      </c>
      <c r="D48" t="s">
        <v>17</v>
      </c>
      <c r="E48" t="s">
        <v>10</v>
      </c>
      <c r="F48">
        <v>5</v>
      </c>
      <c r="G48" s="3">
        <v>77.41</v>
      </c>
      <c r="H48" t="s">
        <v>7</v>
      </c>
      <c r="I48" s="3">
        <v>387.05</v>
      </c>
    </row>
    <row r="49" spans="1:9">
      <c r="A49" t="str">
        <f t="shared" si="1"/>
        <v>OUTUBRO</v>
      </c>
      <c r="B49" s="2">
        <v>45933</v>
      </c>
      <c r="C49" t="s">
        <v>80</v>
      </c>
      <c r="D49" t="s">
        <v>19</v>
      </c>
      <c r="E49" t="s">
        <v>14</v>
      </c>
      <c r="F49">
        <v>2</v>
      </c>
      <c r="G49" s="3">
        <v>31.94</v>
      </c>
      <c r="H49" t="s">
        <v>7</v>
      </c>
      <c r="I49" s="3">
        <v>63.88</v>
      </c>
    </row>
    <row r="50" spans="1:9">
      <c r="A50" t="str">
        <f t="shared" si="1"/>
        <v>FEVEREIRO</v>
      </c>
      <c r="B50" s="2">
        <v>45707</v>
      </c>
      <c r="C50" t="s">
        <v>81</v>
      </c>
      <c r="D50" t="s">
        <v>5</v>
      </c>
      <c r="E50" t="s">
        <v>6</v>
      </c>
      <c r="F50">
        <v>5</v>
      </c>
      <c r="G50" s="3">
        <v>15.41</v>
      </c>
      <c r="H50" t="s">
        <v>7</v>
      </c>
      <c r="I50" s="3">
        <v>77.05</v>
      </c>
    </row>
    <row r="51" spans="1:9">
      <c r="A51" t="str">
        <f t="shared" si="1"/>
        <v>MAIO</v>
      </c>
      <c r="B51" s="2">
        <v>45797</v>
      </c>
      <c r="C51" t="s">
        <v>82</v>
      </c>
      <c r="D51" t="s">
        <v>19</v>
      </c>
      <c r="E51" t="s">
        <v>6</v>
      </c>
      <c r="F51">
        <v>2</v>
      </c>
      <c r="G51" s="3">
        <v>56.86</v>
      </c>
      <c r="H51" t="s">
        <v>11</v>
      </c>
      <c r="I51" s="3">
        <v>113.72</v>
      </c>
    </row>
    <row r="52" spans="1:9">
      <c r="A52" t="str">
        <f t="shared" si="1"/>
        <v>OUTUBRO</v>
      </c>
      <c r="B52" s="2">
        <v>45938</v>
      </c>
      <c r="C52" t="s">
        <v>83</v>
      </c>
      <c r="D52" t="s">
        <v>17</v>
      </c>
      <c r="E52" t="s">
        <v>14</v>
      </c>
      <c r="F52">
        <v>1</v>
      </c>
      <c r="G52" s="3">
        <v>60.16</v>
      </c>
      <c r="H52" t="s">
        <v>11</v>
      </c>
      <c r="I52" s="3">
        <v>60.16</v>
      </c>
    </row>
    <row r="53" spans="1:9">
      <c r="A53" t="str">
        <f t="shared" si="1"/>
        <v>DEZEMBRO</v>
      </c>
      <c r="B53" s="2">
        <v>46018</v>
      </c>
      <c r="C53" t="s">
        <v>84</v>
      </c>
      <c r="D53" t="s">
        <v>9</v>
      </c>
      <c r="E53" t="s">
        <v>10</v>
      </c>
      <c r="F53">
        <v>4</v>
      </c>
      <c r="G53" s="3">
        <v>57.93</v>
      </c>
      <c r="H53" t="s">
        <v>7</v>
      </c>
      <c r="I53" s="3">
        <v>231.72</v>
      </c>
    </row>
    <row r="54" spans="1:9">
      <c r="A54" t="str">
        <f t="shared" si="1"/>
        <v>OUTUBRO</v>
      </c>
      <c r="B54" s="2">
        <v>45954</v>
      </c>
      <c r="C54" t="s">
        <v>85</v>
      </c>
      <c r="D54" t="s">
        <v>19</v>
      </c>
      <c r="E54" t="s">
        <v>14</v>
      </c>
      <c r="F54">
        <v>4</v>
      </c>
      <c r="G54" s="3">
        <v>84.49</v>
      </c>
      <c r="H54" t="s">
        <v>7</v>
      </c>
      <c r="I54" s="3">
        <v>337.96</v>
      </c>
    </row>
    <row r="55" spans="1:9">
      <c r="A55" t="str">
        <f t="shared" si="1"/>
        <v>JUNHO</v>
      </c>
      <c r="B55" s="2">
        <v>45829</v>
      </c>
      <c r="C55" t="s">
        <v>86</v>
      </c>
      <c r="D55" t="s">
        <v>9</v>
      </c>
      <c r="E55" t="s">
        <v>14</v>
      </c>
      <c r="F55">
        <v>5</v>
      </c>
      <c r="G55" s="3">
        <v>72.18</v>
      </c>
      <c r="H55" t="s">
        <v>11</v>
      </c>
      <c r="I55" s="3">
        <v>360.9</v>
      </c>
    </row>
    <row r="56" spans="1:9">
      <c r="A56" t="str">
        <f t="shared" si="1"/>
        <v>DEZEMBRO</v>
      </c>
      <c r="B56" s="2">
        <v>45995</v>
      </c>
      <c r="C56" t="s">
        <v>87</v>
      </c>
      <c r="D56" t="s">
        <v>9</v>
      </c>
      <c r="E56" t="s">
        <v>10</v>
      </c>
      <c r="F56">
        <v>5</v>
      </c>
      <c r="G56" s="3">
        <v>23.49</v>
      </c>
      <c r="H56" t="s">
        <v>7</v>
      </c>
      <c r="I56" s="3">
        <v>117.45</v>
      </c>
    </row>
    <row r="57" spans="1:9">
      <c r="A57" t="str">
        <f t="shared" si="1"/>
        <v>JUNHO</v>
      </c>
      <c r="B57" s="2">
        <v>45818</v>
      </c>
      <c r="C57" t="s">
        <v>88</v>
      </c>
      <c r="D57" t="s">
        <v>17</v>
      </c>
      <c r="E57" t="s">
        <v>10</v>
      </c>
      <c r="F57">
        <v>4</v>
      </c>
      <c r="G57" s="3">
        <v>23.6</v>
      </c>
      <c r="H57" t="s">
        <v>7</v>
      </c>
      <c r="I57" s="3">
        <v>94.4</v>
      </c>
    </row>
    <row r="58" spans="1:9">
      <c r="A58" t="str">
        <f t="shared" si="1"/>
        <v>MAIO</v>
      </c>
      <c r="B58" s="2">
        <v>45798</v>
      </c>
      <c r="C58" t="s">
        <v>89</v>
      </c>
      <c r="D58" t="s">
        <v>17</v>
      </c>
      <c r="E58" t="s">
        <v>10</v>
      </c>
      <c r="F58">
        <v>4</v>
      </c>
      <c r="G58" s="3">
        <v>77.97</v>
      </c>
      <c r="H58" t="s">
        <v>7</v>
      </c>
      <c r="I58" s="3">
        <v>311.88</v>
      </c>
    </row>
    <row r="59" spans="1:9">
      <c r="A59" t="str">
        <f t="shared" si="1"/>
        <v>OUTUBRO</v>
      </c>
      <c r="B59" s="2">
        <v>45931</v>
      </c>
      <c r="C59" t="s">
        <v>90</v>
      </c>
      <c r="D59" t="s">
        <v>19</v>
      </c>
      <c r="E59" t="s">
        <v>10</v>
      </c>
      <c r="F59">
        <v>2</v>
      </c>
      <c r="G59" s="3">
        <v>74.8</v>
      </c>
      <c r="H59" t="s">
        <v>11</v>
      </c>
      <c r="I59" s="3">
        <v>149.6</v>
      </c>
    </row>
    <row r="60" spans="1:9">
      <c r="A60" t="str">
        <f t="shared" si="1"/>
        <v>DEZEMBRO</v>
      </c>
      <c r="B60" s="2">
        <v>46012</v>
      </c>
      <c r="C60" t="s">
        <v>91</v>
      </c>
      <c r="D60" t="s">
        <v>13</v>
      </c>
      <c r="E60" t="s">
        <v>14</v>
      </c>
      <c r="F60">
        <v>5</v>
      </c>
      <c r="G60" s="3">
        <v>72.24</v>
      </c>
      <c r="H60" t="s">
        <v>11</v>
      </c>
      <c r="I60" s="3">
        <v>361.2</v>
      </c>
    </row>
    <row r="61" spans="1:9">
      <c r="A61" t="str">
        <f t="shared" si="1"/>
        <v>OUTUBRO</v>
      </c>
      <c r="B61" s="2">
        <v>45940</v>
      </c>
      <c r="C61" t="s">
        <v>92</v>
      </c>
      <c r="D61" t="s">
        <v>19</v>
      </c>
      <c r="E61" t="s">
        <v>14</v>
      </c>
      <c r="F61">
        <v>4</v>
      </c>
      <c r="G61" s="3">
        <v>19.37</v>
      </c>
      <c r="H61" t="s">
        <v>11</v>
      </c>
      <c r="I61" s="3">
        <v>77.48</v>
      </c>
    </row>
    <row r="62" spans="1:9">
      <c r="A62" t="str">
        <f t="shared" si="1"/>
        <v>JANEIRO</v>
      </c>
      <c r="B62" s="2">
        <v>45669</v>
      </c>
      <c r="C62" t="s">
        <v>93</v>
      </c>
      <c r="D62" t="s">
        <v>19</v>
      </c>
      <c r="E62" t="s">
        <v>14</v>
      </c>
      <c r="F62">
        <v>4</v>
      </c>
      <c r="G62" s="3">
        <v>10.5</v>
      </c>
      <c r="H62" t="s">
        <v>7</v>
      </c>
      <c r="I62" s="3">
        <v>42</v>
      </c>
    </row>
    <row r="63" spans="1:9">
      <c r="A63" t="str">
        <f t="shared" si="1"/>
        <v>OUTUBRO</v>
      </c>
      <c r="B63" s="2">
        <v>45943</v>
      </c>
      <c r="C63" t="s">
        <v>94</v>
      </c>
      <c r="D63" t="s">
        <v>19</v>
      </c>
      <c r="E63" t="s">
        <v>10</v>
      </c>
      <c r="F63">
        <v>5</v>
      </c>
      <c r="G63" s="3">
        <v>11.21</v>
      </c>
      <c r="H63" t="s">
        <v>11</v>
      </c>
      <c r="I63" s="3">
        <v>56.05</v>
      </c>
    </row>
    <row r="64" spans="1:9">
      <c r="A64" t="str">
        <f t="shared" si="1"/>
        <v>FEVEREIRO</v>
      </c>
      <c r="B64" s="2">
        <v>45700</v>
      </c>
      <c r="C64" t="s">
        <v>95</v>
      </c>
      <c r="D64" t="s">
        <v>17</v>
      </c>
      <c r="E64" t="s">
        <v>14</v>
      </c>
      <c r="F64">
        <v>4</v>
      </c>
      <c r="G64" s="3">
        <v>46.76</v>
      </c>
      <c r="H64" t="s">
        <v>11</v>
      </c>
      <c r="I64" s="3">
        <v>187.04</v>
      </c>
    </row>
    <row r="65" spans="1:9">
      <c r="A65" t="str">
        <f t="shared" si="1"/>
        <v>FEVEREIRO</v>
      </c>
      <c r="B65" s="2">
        <v>45697</v>
      </c>
      <c r="C65" t="s">
        <v>96</v>
      </c>
      <c r="D65" t="s">
        <v>13</v>
      </c>
      <c r="E65" t="s">
        <v>10</v>
      </c>
      <c r="F65">
        <v>3</v>
      </c>
      <c r="G65" s="3">
        <v>29.86</v>
      </c>
      <c r="H65" t="s">
        <v>11</v>
      </c>
      <c r="I65" s="3">
        <v>89.58</v>
      </c>
    </row>
    <row r="66" spans="1:9">
      <c r="A66" t="str">
        <f t="shared" si="1"/>
        <v>MARÇO</v>
      </c>
      <c r="B66" s="2">
        <v>45730</v>
      </c>
      <c r="C66" t="s">
        <v>97</v>
      </c>
      <c r="D66" t="s">
        <v>19</v>
      </c>
      <c r="E66" t="s">
        <v>10</v>
      </c>
      <c r="F66">
        <v>4</v>
      </c>
      <c r="G66" s="3">
        <v>33.1</v>
      </c>
      <c r="H66" t="s">
        <v>7</v>
      </c>
      <c r="I66" s="3">
        <v>132.4</v>
      </c>
    </row>
    <row r="67" spans="1:9">
      <c r="A67" t="str">
        <f t="shared" ref="A67:A98" si="2">UPPER(TEXT(B67,"MMMM"))</f>
        <v>DEZEMBRO</v>
      </c>
      <c r="B67" s="2">
        <v>46006</v>
      </c>
      <c r="C67" t="s">
        <v>98</v>
      </c>
      <c r="D67" t="s">
        <v>9</v>
      </c>
      <c r="E67" t="s">
        <v>10</v>
      </c>
      <c r="F67">
        <v>5</v>
      </c>
      <c r="G67" s="3">
        <v>96.5</v>
      </c>
      <c r="H67" t="s">
        <v>7</v>
      </c>
      <c r="I67" s="3">
        <v>482.5</v>
      </c>
    </row>
    <row r="68" spans="1:9">
      <c r="A68" t="str">
        <f t="shared" si="2"/>
        <v>SETEMBRO</v>
      </c>
      <c r="B68" s="2">
        <v>45928</v>
      </c>
      <c r="C68" t="s">
        <v>99</v>
      </c>
      <c r="D68" t="s">
        <v>5</v>
      </c>
      <c r="E68" t="s">
        <v>6</v>
      </c>
      <c r="F68">
        <v>2</v>
      </c>
      <c r="G68" s="3">
        <v>73.13</v>
      </c>
      <c r="H68" t="s">
        <v>11</v>
      </c>
      <c r="I68" s="3">
        <v>146.26</v>
      </c>
    </row>
    <row r="69" spans="1:9">
      <c r="A69" t="str">
        <f t="shared" si="2"/>
        <v>JANEIRO</v>
      </c>
      <c r="B69" s="2">
        <v>45682</v>
      </c>
      <c r="C69" t="s">
        <v>100</v>
      </c>
      <c r="D69" t="s">
        <v>9</v>
      </c>
      <c r="E69" t="s">
        <v>14</v>
      </c>
      <c r="F69">
        <v>4</v>
      </c>
      <c r="G69" s="3">
        <v>26.68</v>
      </c>
      <c r="H69" t="s">
        <v>7</v>
      </c>
      <c r="I69" s="3">
        <v>106.72</v>
      </c>
    </row>
    <row r="70" spans="1:9">
      <c r="A70" t="str">
        <f t="shared" si="2"/>
        <v>FEVEREIRO</v>
      </c>
      <c r="B70" s="2">
        <v>45692</v>
      </c>
      <c r="C70" t="s">
        <v>101</v>
      </c>
      <c r="D70" t="s">
        <v>13</v>
      </c>
      <c r="E70" t="s">
        <v>6</v>
      </c>
      <c r="F70">
        <v>3</v>
      </c>
      <c r="G70" s="3">
        <v>92.31</v>
      </c>
      <c r="H70" t="s">
        <v>7</v>
      </c>
      <c r="I70" s="3">
        <v>276.93</v>
      </c>
    </row>
    <row r="71" spans="1:9">
      <c r="A71" t="str">
        <f t="shared" si="2"/>
        <v>SETEMBRO</v>
      </c>
      <c r="B71" s="2">
        <v>45928</v>
      </c>
      <c r="C71" t="s">
        <v>102</v>
      </c>
      <c r="D71" t="s">
        <v>5</v>
      </c>
      <c r="E71" t="s">
        <v>14</v>
      </c>
      <c r="F71">
        <v>4</v>
      </c>
      <c r="G71" s="3">
        <v>60.07</v>
      </c>
      <c r="H71" t="s">
        <v>7</v>
      </c>
      <c r="I71" s="3">
        <v>240.28</v>
      </c>
    </row>
    <row r="72" spans="1:9">
      <c r="A72" t="str">
        <f t="shared" si="2"/>
        <v>DEZEMBRO</v>
      </c>
      <c r="B72" s="2">
        <v>46017</v>
      </c>
      <c r="C72" t="s">
        <v>103</v>
      </c>
      <c r="D72" t="s">
        <v>5</v>
      </c>
      <c r="E72" t="s">
        <v>6</v>
      </c>
      <c r="F72">
        <v>3</v>
      </c>
      <c r="G72" s="3">
        <v>79.01</v>
      </c>
      <c r="H72" t="s">
        <v>11</v>
      </c>
      <c r="I72" s="3">
        <v>237.03</v>
      </c>
    </row>
    <row r="73" spans="1:9">
      <c r="A73" t="str">
        <f t="shared" si="2"/>
        <v>JANEIRO</v>
      </c>
      <c r="B73" s="2">
        <v>45674</v>
      </c>
      <c r="C73" t="s">
        <v>104</v>
      </c>
      <c r="D73" t="s">
        <v>5</v>
      </c>
      <c r="E73" t="s">
        <v>10</v>
      </c>
      <c r="F73">
        <v>5</v>
      </c>
      <c r="G73" s="3">
        <v>76.85</v>
      </c>
      <c r="H73" t="s">
        <v>7</v>
      </c>
      <c r="I73" s="3">
        <v>384.25</v>
      </c>
    </row>
    <row r="74" spans="1:9">
      <c r="A74" t="str">
        <f t="shared" si="2"/>
        <v>MAIO</v>
      </c>
      <c r="B74" s="2">
        <v>45788</v>
      </c>
      <c r="C74" t="s">
        <v>105</v>
      </c>
      <c r="D74" t="s">
        <v>5</v>
      </c>
      <c r="E74" t="s">
        <v>6</v>
      </c>
      <c r="F74">
        <v>1</v>
      </c>
      <c r="G74" s="3">
        <v>79.5</v>
      </c>
      <c r="H74" t="s">
        <v>11</v>
      </c>
      <c r="I74" s="3">
        <v>79.5</v>
      </c>
    </row>
    <row r="75" spans="1:9">
      <c r="A75" t="str">
        <f t="shared" si="2"/>
        <v>MARÇO</v>
      </c>
      <c r="B75" s="2">
        <v>45733</v>
      </c>
      <c r="C75" t="s">
        <v>106</v>
      </c>
      <c r="D75" t="s">
        <v>17</v>
      </c>
      <c r="E75" t="s">
        <v>6</v>
      </c>
      <c r="F75">
        <v>1</v>
      </c>
      <c r="G75" s="3">
        <v>86.95</v>
      </c>
      <c r="H75" t="s">
        <v>7</v>
      </c>
      <c r="I75" s="3">
        <v>86.95</v>
      </c>
    </row>
    <row r="76" spans="1:9">
      <c r="A76" t="str">
        <f t="shared" si="2"/>
        <v>JUNHO</v>
      </c>
      <c r="B76" s="2">
        <v>45815</v>
      </c>
      <c r="C76" t="s">
        <v>107</v>
      </c>
      <c r="D76" t="s">
        <v>9</v>
      </c>
      <c r="E76" t="s">
        <v>6</v>
      </c>
      <c r="F76">
        <v>3</v>
      </c>
      <c r="G76" s="3">
        <v>49.66</v>
      </c>
      <c r="H76" t="s">
        <v>11</v>
      </c>
      <c r="I76" s="3">
        <v>148.98</v>
      </c>
    </row>
    <row r="77" spans="1:9">
      <c r="A77" t="str">
        <f t="shared" si="2"/>
        <v>JUNHO</v>
      </c>
      <c r="B77" s="2">
        <v>45827</v>
      </c>
      <c r="C77" t="s">
        <v>108</v>
      </c>
      <c r="D77" t="s">
        <v>13</v>
      </c>
      <c r="E77" t="s">
        <v>6</v>
      </c>
      <c r="F77">
        <v>2</v>
      </c>
      <c r="G77" s="3">
        <v>85.23</v>
      </c>
      <c r="H77" t="s">
        <v>7</v>
      </c>
      <c r="I77" s="3">
        <v>170.46</v>
      </c>
    </row>
    <row r="78" spans="1:9">
      <c r="A78" t="str">
        <f t="shared" si="2"/>
        <v>SETEMBRO</v>
      </c>
      <c r="B78" s="2">
        <v>45916</v>
      </c>
      <c r="C78" t="s">
        <v>109</v>
      </c>
      <c r="D78" t="s">
        <v>13</v>
      </c>
      <c r="E78" t="s">
        <v>6</v>
      </c>
      <c r="F78">
        <v>2</v>
      </c>
      <c r="G78" s="3">
        <v>37.09</v>
      </c>
      <c r="H78" t="s">
        <v>7</v>
      </c>
      <c r="I78" s="3">
        <v>74.18</v>
      </c>
    </row>
    <row r="79" spans="1:9">
      <c r="A79" t="str">
        <f t="shared" si="2"/>
        <v>JULHO</v>
      </c>
      <c r="B79" s="2">
        <v>45846</v>
      </c>
      <c r="C79" t="s">
        <v>110</v>
      </c>
      <c r="D79" t="s">
        <v>17</v>
      </c>
      <c r="E79" t="s">
        <v>6</v>
      </c>
      <c r="F79">
        <v>3</v>
      </c>
      <c r="G79" s="3">
        <v>47.68</v>
      </c>
      <c r="H79" t="s">
        <v>11</v>
      </c>
      <c r="I79" s="3">
        <v>143.04</v>
      </c>
    </row>
    <row r="80" spans="1:9">
      <c r="A80" t="str">
        <f t="shared" si="2"/>
        <v>JUNHO</v>
      </c>
      <c r="B80" s="2">
        <v>45819</v>
      </c>
      <c r="C80" t="s">
        <v>111</v>
      </c>
      <c r="D80" t="s">
        <v>13</v>
      </c>
      <c r="E80" t="s">
        <v>14</v>
      </c>
      <c r="F80">
        <v>1</v>
      </c>
      <c r="G80" s="3">
        <v>96.38</v>
      </c>
      <c r="H80" t="s">
        <v>11</v>
      </c>
      <c r="I80" s="3">
        <v>96.38</v>
      </c>
    </row>
    <row r="81" spans="1:9">
      <c r="A81" t="str">
        <f t="shared" si="2"/>
        <v>OUTUBRO</v>
      </c>
      <c r="B81" s="2">
        <v>45944</v>
      </c>
      <c r="C81" t="s">
        <v>112</v>
      </c>
      <c r="D81" t="s">
        <v>9</v>
      </c>
      <c r="E81" t="s">
        <v>14</v>
      </c>
      <c r="F81">
        <v>4</v>
      </c>
      <c r="G81" s="3">
        <v>66.34</v>
      </c>
      <c r="H81" t="s">
        <v>7</v>
      </c>
      <c r="I81" s="3">
        <v>265.36</v>
      </c>
    </row>
    <row r="82" spans="1:9">
      <c r="A82" t="str">
        <f t="shared" si="2"/>
        <v>FEVEREIRO</v>
      </c>
      <c r="B82" s="2">
        <v>45709</v>
      </c>
      <c r="C82" t="s">
        <v>113</v>
      </c>
      <c r="D82" t="s">
        <v>17</v>
      </c>
      <c r="E82" t="s">
        <v>6</v>
      </c>
      <c r="F82">
        <v>4</v>
      </c>
      <c r="G82" s="3">
        <v>28.35</v>
      </c>
      <c r="H82" t="s">
        <v>7</v>
      </c>
      <c r="I82" s="3">
        <v>113.4</v>
      </c>
    </row>
    <row r="83" spans="1:9">
      <c r="A83" t="str">
        <f t="shared" si="2"/>
        <v>OUTUBRO</v>
      </c>
      <c r="B83" s="2">
        <v>45955</v>
      </c>
      <c r="C83" t="s">
        <v>114</v>
      </c>
      <c r="D83" t="s">
        <v>17</v>
      </c>
      <c r="E83" t="s">
        <v>10</v>
      </c>
      <c r="F83">
        <v>4</v>
      </c>
      <c r="G83" s="3">
        <v>72.01</v>
      </c>
      <c r="H83" t="s">
        <v>7</v>
      </c>
      <c r="I83" s="3">
        <v>288.04</v>
      </c>
    </row>
    <row r="84" spans="1:9">
      <c r="A84" t="str">
        <f t="shared" si="2"/>
        <v>NOVEMBRO</v>
      </c>
      <c r="B84" s="2">
        <v>45975</v>
      </c>
      <c r="C84" t="s">
        <v>115</v>
      </c>
      <c r="D84" t="s">
        <v>9</v>
      </c>
      <c r="E84" t="s">
        <v>6</v>
      </c>
      <c r="F84">
        <v>5</v>
      </c>
      <c r="G84" s="3">
        <v>93.56</v>
      </c>
      <c r="H84" t="s">
        <v>11</v>
      </c>
      <c r="I84" s="3">
        <v>467.8</v>
      </c>
    </row>
    <row r="85" spans="1:9">
      <c r="A85" t="str">
        <f t="shared" si="2"/>
        <v>FEVEREIRO</v>
      </c>
      <c r="B85" s="2">
        <v>45707</v>
      </c>
      <c r="C85" t="s">
        <v>116</v>
      </c>
      <c r="D85" t="s">
        <v>9</v>
      </c>
      <c r="E85" t="s">
        <v>6</v>
      </c>
      <c r="F85">
        <v>3</v>
      </c>
      <c r="G85" s="3">
        <v>36.85</v>
      </c>
      <c r="H85" t="s">
        <v>11</v>
      </c>
      <c r="I85" s="3">
        <v>110.55</v>
      </c>
    </row>
    <row r="86" spans="1:9">
      <c r="A86" t="str">
        <f t="shared" si="2"/>
        <v>ABRIL</v>
      </c>
      <c r="B86" s="2">
        <v>45769</v>
      </c>
      <c r="C86" t="s">
        <v>117</v>
      </c>
      <c r="D86" t="s">
        <v>9</v>
      </c>
      <c r="E86" t="s">
        <v>6</v>
      </c>
      <c r="F86">
        <v>1</v>
      </c>
      <c r="G86" s="3">
        <v>39.7</v>
      </c>
      <c r="H86" t="s">
        <v>11</v>
      </c>
      <c r="I86" s="3">
        <v>39.7</v>
      </c>
    </row>
    <row r="87" spans="1:9">
      <c r="A87" t="str">
        <f t="shared" si="2"/>
        <v>MARÇO</v>
      </c>
      <c r="B87" s="2">
        <v>45744</v>
      </c>
      <c r="C87" t="s">
        <v>118</v>
      </c>
      <c r="D87" t="s">
        <v>19</v>
      </c>
      <c r="E87" t="s">
        <v>6</v>
      </c>
      <c r="F87">
        <v>3</v>
      </c>
      <c r="G87" s="3">
        <v>82.73</v>
      </c>
      <c r="H87" t="s">
        <v>7</v>
      </c>
      <c r="I87" s="3">
        <v>248.19</v>
      </c>
    </row>
    <row r="88" spans="1:9">
      <c r="A88" t="str">
        <f t="shared" si="2"/>
        <v>NOVEMBRO</v>
      </c>
      <c r="B88" s="2">
        <v>45963</v>
      </c>
      <c r="C88" t="s">
        <v>119</v>
      </c>
      <c r="D88" t="s">
        <v>17</v>
      </c>
      <c r="E88" t="s">
        <v>14</v>
      </c>
      <c r="F88">
        <v>5</v>
      </c>
      <c r="G88" s="3">
        <v>39.09</v>
      </c>
      <c r="H88" t="s">
        <v>7</v>
      </c>
      <c r="I88" s="3">
        <v>195.45</v>
      </c>
    </row>
    <row r="89" spans="1:9">
      <c r="A89" t="str">
        <f t="shared" si="2"/>
        <v>DEZEMBRO</v>
      </c>
      <c r="B89" s="2">
        <v>45994</v>
      </c>
      <c r="C89" t="s">
        <v>120</v>
      </c>
      <c r="D89" t="s">
        <v>13</v>
      </c>
      <c r="E89" t="s">
        <v>6</v>
      </c>
      <c r="F89">
        <v>4</v>
      </c>
      <c r="G89" s="3">
        <v>63.47</v>
      </c>
      <c r="H89" t="s">
        <v>11</v>
      </c>
      <c r="I89" s="3">
        <v>253.88</v>
      </c>
    </row>
    <row r="90" spans="1:9">
      <c r="A90" t="str">
        <f t="shared" si="2"/>
        <v>ABRIL</v>
      </c>
      <c r="B90" s="2">
        <v>45751</v>
      </c>
      <c r="C90" t="s">
        <v>121</v>
      </c>
      <c r="D90" t="s">
        <v>9</v>
      </c>
      <c r="E90" t="s">
        <v>10</v>
      </c>
      <c r="F90">
        <v>2</v>
      </c>
      <c r="G90" s="3">
        <v>95.02</v>
      </c>
      <c r="H90" t="s">
        <v>7</v>
      </c>
      <c r="I90" s="3">
        <v>190.04</v>
      </c>
    </row>
    <row r="91" spans="1:9">
      <c r="A91" t="str">
        <f t="shared" si="2"/>
        <v>OUTUBRO</v>
      </c>
      <c r="B91" s="2">
        <v>45943</v>
      </c>
      <c r="C91" t="s">
        <v>122</v>
      </c>
      <c r="D91" t="s">
        <v>19</v>
      </c>
      <c r="E91" t="s">
        <v>10</v>
      </c>
      <c r="F91">
        <v>5</v>
      </c>
      <c r="G91" s="3">
        <v>60.11</v>
      </c>
      <c r="H91" t="s">
        <v>7</v>
      </c>
      <c r="I91" s="3">
        <v>300.55</v>
      </c>
    </row>
    <row r="92" spans="1:9">
      <c r="A92" t="str">
        <f t="shared" si="2"/>
        <v>MAIO</v>
      </c>
      <c r="B92" s="2">
        <v>45783</v>
      </c>
      <c r="C92" t="s">
        <v>123</v>
      </c>
      <c r="D92" t="s">
        <v>9</v>
      </c>
      <c r="E92" t="s">
        <v>10</v>
      </c>
      <c r="F92">
        <v>5</v>
      </c>
      <c r="G92" s="3">
        <v>62.38</v>
      </c>
      <c r="H92" t="s">
        <v>11</v>
      </c>
      <c r="I92" s="3">
        <v>311.9</v>
      </c>
    </row>
    <row r="93" spans="1:9">
      <c r="A93" t="str">
        <f t="shared" si="2"/>
        <v>OUTUBRO</v>
      </c>
      <c r="B93" s="2">
        <v>45941</v>
      </c>
      <c r="C93" t="s">
        <v>124</v>
      </c>
      <c r="D93" t="s">
        <v>9</v>
      </c>
      <c r="E93" t="s">
        <v>6</v>
      </c>
      <c r="F93">
        <v>1</v>
      </c>
      <c r="G93" s="3">
        <v>24.6</v>
      </c>
      <c r="H93" t="s">
        <v>11</v>
      </c>
      <c r="I93" s="3">
        <v>24.6</v>
      </c>
    </row>
    <row r="94" spans="1:9">
      <c r="A94" t="str">
        <f t="shared" si="2"/>
        <v>OUTUBRO</v>
      </c>
      <c r="B94" s="2">
        <v>45942</v>
      </c>
      <c r="C94" t="s">
        <v>125</v>
      </c>
      <c r="D94" t="s">
        <v>17</v>
      </c>
      <c r="E94" t="s">
        <v>6</v>
      </c>
      <c r="F94">
        <v>5</v>
      </c>
      <c r="G94" s="3">
        <v>89.75</v>
      </c>
      <c r="H94" t="s">
        <v>7</v>
      </c>
      <c r="I94" s="3">
        <v>448.75</v>
      </c>
    </row>
    <row r="95" spans="1:9">
      <c r="A95" t="str">
        <f t="shared" si="2"/>
        <v>SETEMBRO</v>
      </c>
      <c r="B95" s="2">
        <v>45907</v>
      </c>
      <c r="C95" t="s">
        <v>126</v>
      </c>
      <c r="D95" t="s">
        <v>17</v>
      </c>
      <c r="E95" t="s">
        <v>6</v>
      </c>
      <c r="F95">
        <v>2</v>
      </c>
      <c r="G95" s="3">
        <v>73.76</v>
      </c>
      <c r="H95" t="s">
        <v>11</v>
      </c>
      <c r="I95" s="3">
        <v>147.52</v>
      </c>
    </row>
    <row r="96" spans="1:9">
      <c r="A96" t="str">
        <f t="shared" si="2"/>
        <v>SETEMBRO</v>
      </c>
      <c r="B96" s="2">
        <v>45928</v>
      </c>
      <c r="C96" t="s">
        <v>127</v>
      </c>
      <c r="D96" t="s">
        <v>5</v>
      </c>
      <c r="E96" t="s">
        <v>10</v>
      </c>
      <c r="F96">
        <v>5</v>
      </c>
      <c r="G96" s="3">
        <v>81.36</v>
      </c>
      <c r="H96" t="s">
        <v>11</v>
      </c>
      <c r="I96" s="3">
        <v>406.8</v>
      </c>
    </row>
    <row r="97" spans="1:9">
      <c r="A97" t="str">
        <f t="shared" si="2"/>
        <v>NOVEMBRO</v>
      </c>
      <c r="B97" s="2">
        <v>45985</v>
      </c>
      <c r="C97" t="s">
        <v>128</v>
      </c>
      <c r="D97" t="s">
        <v>19</v>
      </c>
      <c r="E97" t="s">
        <v>6</v>
      </c>
      <c r="F97">
        <v>5</v>
      </c>
      <c r="G97" s="3">
        <v>91.4</v>
      </c>
      <c r="H97" t="s">
        <v>11</v>
      </c>
      <c r="I97" s="3">
        <v>457</v>
      </c>
    </row>
    <row r="98" spans="1:9">
      <c r="A98" t="str">
        <f t="shared" si="2"/>
        <v>AGOSTO</v>
      </c>
      <c r="B98" s="2">
        <v>45895</v>
      </c>
      <c r="C98" t="s">
        <v>129</v>
      </c>
      <c r="D98" t="s">
        <v>5</v>
      </c>
      <c r="E98" t="s">
        <v>10</v>
      </c>
      <c r="F98">
        <v>1</v>
      </c>
      <c r="G98" s="3">
        <v>19.63</v>
      </c>
      <c r="H98" t="s">
        <v>11</v>
      </c>
      <c r="I98" s="3">
        <v>19.63</v>
      </c>
    </row>
    <row r="99" spans="1:9">
      <c r="A99" t="str">
        <f t="shared" ref="A99:A130" si="3">UPPER(TEXT(B99,"MMMM"))</f>
        <v>NOVEMBRO</v>
      </c>
      <c r="B99" s="2">
        <v>45969</v>
      </c>
      <c r="C99" t="s">
        <v>130</v>
      </c>
      <c r="D99" t="s">
        <v>5</v>
      </c>
      <c r="E99" t="s">
        <v>14</v>
      </c>
      <c r="F99">
        <v>2</v>
      </c>
      <c r="G99" s="3">
        <v>33.08</v>
      </c>
      <c r="H99" t="s">
        <v>11</v>
      </c>
      <c r="I99" s="3">
        <v>66.16</v>
      </c>
    </row>
    <row r="100" spans="1:9">
      <c r="A100" t="str">
        <f t="shared" si="3"/>
        <v>JULHO</v>
      </c>
      <c r="B100" s="2">
        <v>45852</v>
      </c>
      <c r="C100" t="s">
        <v>131</v>
      </c>
      <c r="D100" t="s">
        <v>5</v>
      </c>
      <c r="E100" t="s">
        <v>6</v>
      </c>
      <c r="F100">
        <v>4</v>
      </c>
      <c r="G100" s="3">
        <v>94.76</v>
      </c>
      <c r="H100" t="s">
        <v>11</v>
      </c>
      <c r="I100" s="3">
        <v>379.04</v>
      </c>
    </row>
    <row r="101" spans="1:9">
      <c r="A101" t="str">
        <f t="shared" si="3"/>
        <v>OUTUBRO</v>
      </c>
      <c r="B101" s="2">
        <v>45937</v>
      </c>
      <c r="C101" t="s">
        <v>132</v>
      </c>
      <c r="D101" t="s">
        <v>13</v>
      </c>
      <c r="E101" t="s">
        <v>14</v>
      </c>
      <c r="F101">
        <v>4</v>
      </c>
      <c r="G101" s="3">
        <v>40.25</v>
      </c>
      <c r="H101" t="s">
        <v>11</v>
      </c>
      <c r="I101" s="3">
        <v>161</v>
      </c>
    </row>
    <row r="102" spans="1:9">
      <c r="A102" t="str">
        <f t="shared" si="3"/>
        <v>DEZEMBRO</v>
      </c>
      <c r="B102" s="2">
        <v>46013</v>
      </c>
      <c r="C102" t="s">
        <v>133</v>
      </c>
      <c r="D102" t="s">
        <v>13</v>
      </c>
      <c r="E102" t="s">
        <v>6</v>
      </c>
      <c r="F102">
        <v>5</v>
      </c>
      <c r="G102" s="3">
        <v>53.23</v>
      </c>
      <c r="H102" t="s">
        <v>7</v>
      </c>
      <c r="I102" s="3">
        <v>266.15</v>
      </c>
    </row>
    <row r="103" spans="1:9">
      <c r="A103" t="str">
        <f t="shared" si="3"/>
        <v>JUNHO</v>
      </c>
      <c r="B103" s="2">
        <v>45835</v>
      </c>
      <c r="C103" t="s">
        <v>134</v>
      </c>
      <c r="D103" t="s">
        <v>17</v>
      </c>
      <c r="E103" t="s">
        <v>6</v>
      </c>
      <c r="F103">
        <v>3</v>
      </c>
      <c r="G103" s="3">
        <v>30.99</v>
      </c>
      <c r="H103" t="s">
        <v>7</v>
      </c>
      <c r="I103" s="3">
        <v>92.97</v>
      </c>
    </row>
    <row r="104" spans="1:9">
      <c r="A104" t="str">
        <f t="shared" si="3"/>
        <v>JANEIRO</v>
      </c>
      <c r="B104" s="2">
        <v>45666</v>
      </c>
      <c r="C104" t="s">
        <v>135</v>
      </c>
      <c r="D104" t="s">
        <v>5</v>
      </c>
      <c r="E104" t="s">
        <v>10</v>
      </c>
      <c r="F104">
        <v>2</v>
      </c>
      <c r="G104" s="3">
        <v>94.28</v>
      </c>
      <c r="H104" t="s">
        <v>7</v>
      </c>
      <c r="I104" s="3">
        <v>188.56</v>
      </c>
    </row>
    <row r="105" spans="1:9">
      <c r="A105" t="str">
        <f t="shared" si="3"/>
        <v>JUNHO</v>
      </c>
      <c r="B105" s="2">
        <v>45812</v>
      </c>
      <c r="C105" t="s">
        <v>136</v>
      </c>
      <c r="D105" t="s">
        <v>9</v>
      </c>
      <c r="E105" t="s">
        <v>6</v>
      </c>
      <c r="F105">
        <v>4</v>
      </c>
      <c r="G105" s="3">
        <v>84.72</v>
      </c>
      <c r="H105" t="s">
        <v>7</v>
      </c>
      <c r="I105" s="3">
        <v>338.88</v>
      </c>
    </row>
    <row r="106" spans="1:9">
      <c r="A106" t="str">
        <f t="shared" si="3"/>
        <v>SETEMBRO</v>
      </c>
      <c r="B106" s="2">
        <v>45907</v>
      </c>
      <c r="C106" t="s">
        <v>137</v>
      </c>
      <c r="D106" t="s">
        <v>9</v>
      </c>
      <c r="E106" t="s">
        <v>14</v>
      </c>
      <c r="F106">
        <v>2</v>
      </c>
      <c r="G106" s="3">
        <v>14.54</v>
      </c>
      <c r="H106" t="s">
        <v>11</v>
      </c>
      <c r="I106" s="3">
        <v>29.08</v>
      </c>
    </row>
    <row r="107" spans="1:9">
      <c r="A107" t="str">
        <f t="shared" si="3"/>
        <v>AGOSTO</v>
      </c>
      <c r="B107" s="2">
        <v>45879</v>
      </c>
      <c r="C107" t="s">
        <v>138</v>
      </c>
      <c r="D107" t="s">
        <v>19</v>
      </c>
      <c r="E107" t="s">
        <v>14</v>
      </c>
      <c r="F107">
        <v>1</v>
      </c>
      <c r="G107" s="3">
        <v>55.53</v>
      </c>
      <c r="H107" t="s">
        <v>7</v>
      </c>
      <c r="I107" s="3">
        <v>55.53</v>
      </c>
    </row>
    <row r="108" spans="1:9">
      <c r="A108" t="str">
        <f t="shared" si="3"/>
        <v>MARÇO</v>
      </c>
      <c r="B108" s="2">
        <v>45735</v>
      </c>
      <c r="C108" t="s">
        <v>139</v>
      </c>
      <c r="D108" t="s">
        <v>13</v>
      </c>
      <c r="E108" t="s">
        <v>6</v>
      </c>
      <c r="F108">
        <v>5</v>
      </c>
      <c r="G108" s="3">
        <v>96.35</v>
      </c>
      <c r="H108" t="s">
        <v>11</v>
      </c>
      <c r="I108" s="3">
        <v>481.75</v>
      </c>
    </row>
    <row r="109" spans="1:9">
      <c r="A109" t="str">
        <f t="shared" si="3"/>
        <v>SETEMBRO</v>
      </c>
      <c r="B109" s="2">
        <v>45906</v>
      </c>
      <c r="C109" t="s">
        <v>140</v>
      </c>
      <c r="D109" t="s">
        <v>17</v>
      </c>
      <c r="E109" t="s">
        <v>10</v>
      </c>
      <c r="F109">
        <v>5</v>
      </c>
      <c r="G109" s="3">
        <v>96.51</v>
      </c>
      <c r="H109" t="s">
        <v>7</v>
      </c>
      <c r="I109" s="3">
        <v>482.55</v>
      </c>
    </row>
    <row r="110" spans="1:9">
      <c r="A110" t="str">
        <f t="shared" si="3"/>
        <v>JANEIRO</v>
      </c>
      <c r="B110" s="2">
        <v>45670</v>
      </c>
      <c r="C110" t="s">
        <v>141</v>
      </c>
      <c r="D110" t="s">
        <v>17</v>
      </c>
      <c r="E110" t="s">
        <v>14</v>
      </c>
      <c r="F110">
        <v>5</v>
      </c>
      <c r="G110" s="3">
        <v>17.61</v>
      </c>
      <c r="H110" t="s">
        <v>11</v>
      </c>
      <c r="I110" s="3">
        <v>88.05</v>
      </c>
    </row>
    <row r="111" spans="1:9">
      <c r="A111" t="str">
        <f t="shared" si="3"/>
        <v>NOVEMBRO</v>
      </c>
      <c r="B111" s="2">
        <v>45975</v>
      </c>
      <c r="C111" t="s">
        <v>142</v>
      </c>
      <c r="D111" t="s">
        <v>9</v>
      </c>
      <c r="E111" t="s">
        <v>6</v>
      </c>
      <c r="F111">
        <v>3</v>
      </c>
      <c r="G111" s="3">
        <v>29.36</v>
      </c>
      <c r="H111" t="s">
        <v>11</v>
      </c>
      <c r="I111" s="3">
        <v>88.08</v>
      </c>
    </row>
    <row r="112" spans="1:9">
      <c r="A112" t="str">
        <f t="shared" si="3"/>
        <v>NOVEMBRO</v>
      </c>
      <c r="B112" s="2">
        <v>45988</v>
      </c>
      <c r="C112" t="s">
        <v>143</v>
      </c>
      <c r="D112" t="s">
        <v>5</v>
      </c>
      <c r="E112" t="s">
        <v>10</v>
      </c>
      <c r="F112">
        <v>5</v>
      </c>
      <c r="G112" s="3">
        <v>70.64</v>
      </c>
      <c r="H112" t="s">
        <v>11</v>
      </c>
      <c r="I112" s="3">
        <v>353.2</v>
      </c>
    </row>
    <row r="113" spans="1:9">
      <c r="A113" t="str">
        <f t="shared" si="3"/>
        <v>AGOSTO</v>
      </c>
      <c r="B113" s="2">
        <v>45891</v>
      </c>
      <c r="C113" t="s">
        <v>144</v>
      </c>
      <c r="D113" t="s">
        <v>9</v>
      </c>
      <c r="E113" t="s">
        <v>14</v>
      </c>
      <c r="F113">
        <v>3</v>
      </c>
      <c r="G113" s="3">
        <v>83.4</v>
      </c>
      <c r="H113" t="s">
        <v>7</v>
      </c>
      <c r="I113" s="3">
        <v>250.2</v>
      </c>
    </row>
    <row r="114" spans="1:9">
      <c r="A114" t="str">
        <f t="shared" si="3"/>
        <v>OUTUBRO</v>
      </c>
      <c r="B114" s="2">
        <v>45931</v>
      </c>
      <c r="C114" t="s">
        <v>145</v>
      </c>
      <c r="D114" t="s">
        <v>17</v>
      </c>
      <c r="E114" t="s">
        <v>14</v>
      </c>
      <c r="F114">
        <v>3</v>
      </c>
      <c r="G114" s="3">
        <v>83.59</v>
      </c>
      <c r="H114" t="s">
        <v>11</v>
      </c>
      <c r="I114" s="3">
        <v>250.77</v>
      </c>
    </row>
    <row r="115" spans="1:9">
      <c r="A115" t="str">
        <f t="shared" si="3"/>
        <v>ABRIL</v>
      </c>
      <c r="B115" s="2">
        <v>45773</v>
      </c>
      <c r="C115" t="s">
        <v>146</v>
      </c>
      <c r="D115" t="s">
        <v>5</v>
      </c>
      <c r="E115" t="s">
        <v>14</v>
      </c>
      <c r="F115">
        <v>1</v>
      </c>
      <c r="G115" s="3">
        <v>72.72</v>
      </c>
      <c r="H115" t="s">
        <v>7</v>
      </c>
      <c r="I115" s="3">
        <v>72.72</v>
      </c>
    </row>
    <row r="116" spans="1:9">
      <c r="A116" t="str">
        <f t="shared" si="3"/>
        <v>DEZEMBRO</v>
      </c>
      <c r="B116" s="2">
        <v>46005</v>
      </c>
      <c r="C116" t="s">
        <v>147</v>
      </c>
      <c r="D116" t="s">
        <v>19</v>
      </c>
      <c r="E116" t="s">
        <v>6</v>
      </c>
      <c r="F116">
        <v>4</v>
      </c>
      <c r="G116" s="3">
        <v>88.91</v>
      </c>
      <c r="H116" t="s">
        <v>7</v>
      </c>
      <c r="I116" s="3">
        <v>355.64</v>
      </c>
    </row>
    <row r="117" spans="1:9">
      <c r="A117" t="str">
        <f t="shared" si="3"/>
        <v>ABRIL</v>
      </c>
      <c r="B117" s="2">
        <v>45750</v>
      </c>
      <c r="C117" t="s">
        <v>148</v>
      </c>
      <c r="D117" t="s">
        <v>5</v>
      </c>
      <c r="E117" t="s">
        <v>6</v>
      </c>
      <c r="F117">
        <v>2</v>
      </c>
      <c r="G117" s="3">
        <v>80.79</v>
      </c>
      <c r="H117" t="s">
        <v>7</v>
      </c>
      <c r="I117" s="3">
        <v>161.58</v>
      </c>
    </row>
    <row r="118" spans="1:9">
      <c r="A118" t="str">
        <f t="shared" si="3"/>
        <v>OUTUBRO</v>
      </c>
      <c r="B118" s="2">
        <v>45934</v>
      </c>
      <c r="C118" t="s">
        <v>149</v>
      </c>
      <c r="D118" t="s">
        <v>19</v>
      </c>
      <c r="E118" t="s">
        <v>6</v>
      </c>
      <c r="F118">
        <v>5</v>
      </c>
      <c r="G118" s="3">
        <v>16.15</v>
      </c>
      <c r="H118" t="s">
        <v>11</v>
      </c>
      <c r="I118" s="3">
        <v>80.75</v>
      </c>
    </row>
    <row r="119" spans="1:9">
      <c r="A119" t="str">
        <f t="shared" si="3"/>
        <v>OUTUBRO</v>
      </c>
      <c r="B119" s="2">
        <v>45954</v>
      </c>
      <c r="C119" t="s">
        <v>150</v>
      </c>
      <c r="D119" t="s">
        <v>13</v>
      </c>
      <c r="E119" t="s">
        <v>10</v>
      </c>
      <c r="F119">
        <v>4</v>
      </c>
      <c r="G119" s="3">
        <v>13.02</v>
      </c>
      <c r="H119" t="s">
        <v>11</v>
      </c>
      <c r="I119" s="3">
        <v>52.08</v>
      </c>
    </row>
    <row r="120" spans="1:9">
      <c r="A120" t="str">
        <f t="shared" si="3"/>
        <v>SETEMBRO</v>
      </c>
      <c r="B120" s="2">
        <v>45916</v>
      </c>
      <c r="C120" t="s">
        <v>151</v>
      </c>
      <c r="D120" t="s">
        <v>9</v>
      </c>
      <c r="E120" t="s">
        <v>10</v>
      </c>
      <c r="F120">
        <v>3</v>
      </c>
      <c r="G120" s="3">
        <v>74.18</v>
      </c>
      <c r="H120" t="s">
        <v>11</v>
      </c>
      <c r="I120" s="3">
        <v>222.54</v>
      </c>
    </row>
    <row r="121" spans="1:9">
      <c r="A121" t="str">
        <f t="shared" si="3"/>
        <v>FEVEREIRO</v>
      </c>
      <c r="B121" s="2">
        <v>45700</v>
      </c>
      <c r="C121" t="s">
        <v>152</v>
      </c>
      <c r="D121" t="s">
        <v>17</v>
      </c>
      <c r="E121" t="s">
        <v>10</v>
      </c>
      <c r="F121">
        <v>1</v>
      </c>
      <c r="G121" s="3">
        <v>13.19</v>
      </c>
      <c r="H121" t="s">
        <v>7</v>
      </c>
      <c r="I121" s="3">
        <v>13.19</v>
      </c>
    </row>
    <row r="122" spans="1:9">
      <c r="A122" t="str">
        <f t="shared" si="3"/>
        <v>ABRIL</v>
      </c>
      <c r="B122" s="2">
        <v>45760</v>
      </c>
      <c r="C122" t="s">
        <v>153</v>
      </c>
      <c r="D122" t="s">
        <v>5</v>
      </c>
      <c r="E122" t="s">
        <v>6</v>
      </c>
      <c r="F122">
        <v>5</v>
      </c>
      <c r="G122" s="3">
        <v>62.95</v>
      </c>
      <c r="H122" t="s">
        <v>11</v>
      </c>
      <c r="I122" s="3">
        <v>314.75</v>
      </c>
    </row>
    <row r="123" spans="1:9">
      <c r="A123" t="str">
        <f t="shared" si="3"/>
        <v>ABRIL</v>
      </c>
      <c r="B123" s="2">
        <v>45766</v>
      </c>
      <c r="C123" t="s">
        <v>154</v>
      </c>
      <c r="D123" t="s">
        <v>9</v>
      </c>
      <c r="E123" t="s">
        <v>14</v>
      </c>
      <c r="F123">
        <v>3</v>
      </c>
      <c r="G123" s="3">
        <v>19.6</v>
      </c>
      <c r="H123" t="s">
        <v>7</v>
      </c>
      <c r="I123" s="3">
        <v>58.8</v>
      </c>
    </row>
    <row r="124" spans="1:9">
      <c r="A124" t="str">
        <f t="shared" si="3"/>
        <v>FEVEREIRO</v>
      </c>
      <c r="B124" s="2">
        <v>45716</v>
      </c>
      <c r="C124" t="s">
        <v>155</v>
      </c>
      <c r="D124" t="s">
        <v>19</v>
      </c>
      <c r="E124" t="s">
        <v>10</v>
      </c>
      <c r="F124">
        <v>3</v>
      </c>
      <c r="G124" s="3">
        <v>68.96</v>
      </c>
      <c r="H124" t="s">
        <v>11</v>
      </c>
      <c r="I124" s="3">
        <v>206.88</v>
      </c>
    </row>
    <row r="125" spans="1:9">
      <c r="A125" t="str">
        <f t="shared" si="3"/>
        <v>NOVEMBRO</v>
      </c>
      <c r="B125" s="2">
        <v>45976</v>
      </c>
      <c r="C125" t="s">
        <v>156</v>
      </c>
      <c r="D125" t="s">
        <v>5</v>
      </c>
      <c r="E125" t="s">
        <v>10</v>
      </c>
      <c r="F125">
        <v>1</v>
      </c>
      <c r="G125" s="3">
        <v>52.27</v>
      </c>
      <c r="H125" t="s">
        <v>11</v>
      </c>
      <c r="I125" s="3">
        <v>52.27</v>
      </c>
    </row>
    <row r="126" spans="1:9">
      <c r="A126" t="str">
        <f t="shared" si="3"/>
        <v>ABRIL</v>
      </c>
      <c r="B126" s="2">
        <v>45775</v>
      </c>
      <c r="C126" t="s">
        <v>157</v>
      </c>
      <c r="D126" t="s">
        <v>5</v>
      </c>
      <c r="E126" t="s">
        <v>14</v>
      </c>
      <c r="F126">
        <v>2</v>
      </c>
      <c r="G126" s="3">
        <v>57.89</v>
      </c>
      <c r="H126" t="s">
        <v>7</v>
      </c>
      <c r="I126" s="3">
        <v>115.78</v>
      </c>
    </row>
    <row r="127" spans="1:9">
      <c r="A127" t="str">
        <f t="shared" si="3"/>
        <v>NOVEMBRO</v>
      </c>
      <c r="B127" s="2">
        <v>45964</v>
      </c>
      <c r="C127" t="s">
        <v>158</v>
      </c>
      <c r="D127" t="s">
        <v>19</v>
      </c>
      <c r="E127" t="s">
        <v>6</v>
      </c>
      <c r="F127">
        <v>2</v>
      </c>
      <c r="G127" s="3">
        <v>10.3</v>
      </c>
      <c r="H127" t="s">
        <v>11</v>
      </c>
      <c r="I127" s="3">
        <v>20.6</v>
      </c>
    </row>
    <row r="128" spans="1:9">
      <c r="A128" t="str">
        <f t="shared" si="3"/>
        <v>AGOSTO</v>
      </c>
      <c r="B128" s="2">
        <v>45887</v>
      </c>
      <c r="C128" t="s">
        <v>159</v>
      </c>
      <c r="D128" t="s">
        <v>17</v>
      </c>
      <c r="E128" t="s">
        <v>10</v>
      </c>
      <c r="F128">
        <v>5</v>
      </c>
      <c r="G128" s="3">
        <v>12.33</v>
      </c>
      <c r="H128" t="s">
        <v>11</v>
      </c>
      <c r="I128" s="3">
        <v>61.65</v>
      </c>
    </row>
    <row r="129" spans="1:9">
      <c r="A129" t="str">
        <f t="shared" si="3"/>
        <v>FEVEREIRO</v>
      </c>
      <c r="B129" s="2">
        <v>45694</v>
      </c>
      <c r="C129" t="s">
        <v>160</v>
      </c>
      <c r="D129" t="s">
        <v>13</v>
      </c>
      <c r="E129" t="s">
        <v>14</v>
      </c>
      <c r="F129">
        <v>4</v>
      </c>
      <c r="G129" s="3">
        <v>55.76</v>
      </c>
      <c r="H129" t="s">
        <v>11</v>
      </c>
      <c r="I129" s="3">
        <v>223.04</v>
      </c>
    </row>
    <row r="130" spans="1:9">
      <c r="A130" t="str">
        <f t="shared" si="3"/>
        <v>SETEMBRO</v>
      </c>
      <c r="B130" s="2">
        <v>45902</v>
      </c>
      <c r="C130" t="s">
        <v>161</v>
      </c>
      <c r="D130" t="s">
        <v>9</v>
      </c>
      <c r="E130" t="s">
        <v>10</v>
      </c>
      <c r="F130">
        <v>4</v>
      </c>
      <c r="G130" s="3">
        <v>52.57</v>
      </c>
      <c r="H130" t="s">
        <v>11</v>
      </c>
      <c r="I130" s="3">
        <v>210.28</v>
      </c>
    </row>
    <row r="131" spans="1:9">
      <c r="A131" t="str">
        <f t="shared" ref="A131:A162" si="4">UPPER(TEXT(B131,"MMMM"))</f>
        <v>MARÇO</v>
      </c>
      <c r="B131" s="2">
        <v>45741</v>
      </c>
      <c r="C131" t="s">
        <v>162</v>
      </c>
      <c r="D131" t="s">
        <v>5</v>
      </c>
      <c r="E131" t="s">
        <v>10</v>
      </c>
      <c r="F131">
        <v>5</v>
      </c>
      <c r="G131" s="3">
        <v>89.8</v>
      </c>
      <c r="H131" t="s">
        <v>7</v>
      </c>
      <c r="I131" s="3">
        <v>449</v>
      </c>
    </row>
    <row r="132" spans="1:9">
      <c r="A132" t="str">
        <f t="shared" si="4"/>
        <v>JANEIRO</v>
      </c>
      <c r="B132" s="2">
        <v>45676</v>
      </c>
      <c r="C132" t="s">
        <v>163</v>
      </c>
      <c r="D132" t="s">
        <v>19</v>
      </c>
      <c r="E132" t="s">
        <v>6</v>
      </c>
      <c r="F132">
        <v>1</v>
      </c>
      <c r="G132" s="3">
        <v>84.4</v>
      </c>
      <c r="H132" t="s">
        <v>7</v>
      </c>
      <c r="I132" s="3">
        <v>84.4</v>
      </c>
    </row>
    <row r="133" spans="1:9">
      <c r="A133" t="str">
        <f t="shared" si="4"/>
        <v>AGOSTO</v>
      </c>
      <c r="B133" s="2">
        <v>45871</v>
      </c>
      <c r="C133" t="s">
        <v>164</v>
      </c>
      <c r="D133" t="s">
        <v>5</v>
      </c>
      <c r="E133" t="s">
        <v>10</v>
      </c>
      <c r="F133">
        <v>4</v>
      </c>
      <c r="G133" s="3">
        <v>32.59</v>
      </c>
      <c r="H133" t="s">
        <v>11</v>
      </c>
      <c r="I133" s="3">
        <v>130.36</v>
      </c>
    </row>
    <row r="134" spans="1:9">
      <c r="A134" t="str">
        <f t="shared" si="4"/>
        <v>NOVEMBRO</v>
      </c>
      <c r="B134" s="2">
        <v>45978</v>
      </c>
      <c r="C134" t="s">
        <v>165</v>
      </c>
      <c r="D134" t="s">
        <v>9</v>
      </c>
      <c r="E134" t="s">
        <v>6</v>
      </c>
      <c r="F134">
        <v>5</v>
      </c>
      <c r="G134" s="3">
        <v>63.3</v>
      </c>
      <c r="H134" t="s">
        <v>11</v>
      </c>
      <c r="I134" s="3">
        <v>316.5</v>
      </c>
    </row>
    <row r="135" spans="1:9">
      <c r="A135" t="str">
        <f t="shared" si="4"/>
        <v>MAIO</v>
      </c>
      <c r="B135" s="2">
        <v>45786</v>
      </c>
      <c r="C135" t="s">
        <v>166</v>
      </c>
      <c r="D135" t="s">
        <v>5</v>
      </c>
      <c r="E135" t="s">
        <v>10</v>
      </c>
      <c r="F135">
        <v>3</v>
      </c>
      <c r="G135" s="3">
        <v>59.53</v>
      </c>
      <c r="H135" t="s">
        <v>7</v>
      </c>
      <c r="I135" s="3">
        <v>178.59</v>
      </c>
    </row>
    <row r="136" spans="1:9">
      <c r="A136" t="str">
        <f t="shared" si="4"/>
        <v>NOVEMBRO</v>
      </c>
      <c r="B136" s="2">
        <v>45985</v>
      </c>
      <c r="C136" t="s">
        <v>167</v>
      </c>
      <c r="D136" t="s">
        <v>13</v>
      </c>
      <c r="E136" t="s">
        <v>14</v>
      </c>
      <c r="F136">
        <v>3</v>
      </c>
      <c r="G136" s="3">
        <v>18.09</v>
      </c>
      <c r="H136" t="s">
        <v>11</v>
      </c>
      <c r="I136" s="3">
        <v>54.27</v>
      </c>
    </row>
    <row r="137" spans="1:9">
      <c r="A137" t="str">
        <f t="shared" si="4"/>
        <v>MAIO</v>
      </c>
      <c r="B137" s="2">
        <v>45779</v>
      </c>
      <c r="C137" t="s">
        <v>168</v>
      </c>
      <c r="D137" t="s">
        <v>19</v>
      </c>
      <c r="E137" t="s">
        <v>10</v>
      </c>
      <c r="F137">
        <v>2</v>
      </c>
      <c r="G137" s="3">
        <v>86.68</v>
      </c>
      <c r="H137" t="s">
        <v>7</v>
      </c>
      <c r="I137" s="3">
        <v>173.36</v>
      </c>
    </row>
    <row r="138" spans="1:9">
      <c r="A138" t="str">
        <f t="shared" si="4"/>
        <v>FEVEREIRO</v>
      </c>
      <c r="B138" s="2">
        <v>45702</v>
      </c>
      <c r="C138" t="s">
        <v>169</v>
      </c>
      <c r="D138" t="s">
        <v>13</v>
      </c>
      <c r="E138" t="s">
        <v>6</v>
      </c>
      <c r="F138">
        <v>3</v>
      </c>
      <c r="G138" s="3">
        <v>41.55</v>
      </c>
      <c r="H138" t="s">
        <v>11</v>
      </c>
      <c r="I138" s="3">
        <v>124.65</v>
      </c>
    </row>
    <row r="139" spans="1:9">
      <c r="A139" t="str">
        <f t="shared" si="4"/>
        <v>MAIO</v>
      </c>
      <c r="B139" s="2">
        <v>45801</v>
      </c>
      <c r="C139" t="s">
        <v>170</v>
      </c>
      <c r="D139" t="s">
        <v>9</v>
      </c>
      <c r="E139" t="s">
        <v>10</v>
      </c>
      <c r="F139">
        <v>1</v>
      </c>
      <c r="G139" s="3">
        <v>17.18</v>
      </c>
      <c r="H139" t="s">
        <v>7</v>
      </c>
      <c r="I139" s="3">
        <v>17.18</v>
      </c>
    </row>
    <row r="140" spans="1:9">
      <c r="A140" t="str">
        <f t="shared" si="4"/>
        <v>ABRIL</v>
      </c>
      <c r="B140" s="2">
        <v>45749</v>
      </c>
      <c r="C140" t="s">
        <v>171</v>
      </c>
      <c r="D140" t="s">
        <v>9</v>
      </c>
      <c r="E140" t="s">
        <v>6</v>
      </c>
      <c r="F140">
        <v>3</v>
      </c>
      <c r="G140" s="3">
        <v>33.81</v>
      </c>
      <c r="H140" t="s">
        <v>11</v>
      </c>
      <c r="I140" s="3">
        <v>101.43</v>
      </c>
    </row>
    <row r="141" spans="1:9">
      <c r="A141" t="str">
        <f t="shared" si="4"/>
        <v>MAIO</v>
      </c>
      <c r="B141" s="2">
        <v>45804</v>
      </c>
      <c r="C141" t="s">
        <v>172</v>
      </c>
      <c r="D141" t="s">
        <v>9</v>
      </c>
      <c r="E141" t="s">
        <v>14</v>
      </c>
      <c r="F141">
        <v>3</v>
      </c>
      <c r="G141" s="3">
        <v>88.3</v>
      </c>
      <c r="H141" t="s">
        <v>7</v>
      </c>
      <c r="I141" s="3">
        <v>264.9</v>
      </c>
    </row>
    <row r="142" spans="1:9">
      <c r="A142" t="str">
        <f t="shared" si="4"/>
        <v>JANEIRO</v>
      </c>
      <c r="B142" s="2">
        <v>45668</v>
      </c>
      <c r="C142" t="s">
        <v>173</v>
      </c>
      <c r="D142" t="s">
        <v>17</v>
      </c>
      <c r="E142" t="s">
        <v>10</v>
      </c>
      <c r="F142">
        <v>3</v>
      </c>
      <c r="G142" s="3">
        <v>78.88</v>
      </c>
      <c r="H142" t="s">
        <v>11</v>
      </c>
      <c r="I142" s="3">
        <v>236.64</v>
      </c>
    </row>
    <row r="143" spans="1:9">
      <c r="A143" t="str">
        <f t="shared" si="4"/>
        <v>OUTUBRO</v>
      </c>
      <c r="B143" s="2">
        <v>45945</v>
      </c>
      <c r="C143" t="s">
        <v>174</v>
      </c>
      <c r="D143" t="s">
        <v>13</v>
      </c>
      <c r="E143" t="s">
        <v>14</v>
      </c>
      <c r="F143">
        <v>3</v>
      </c>
      <c r="G143" s="3">
        <v>64.01</v>
      </c>
      <c r="H143" t="s">
        <v>7</v>
      </c>
      <c r="I143" s="3">
        <v>192.03</v>
      </c>
    </row>
    <row r="144" spans="1:9">
      <c r="A144" t="str">
        <f t="shared" si="4"/>
        <v>DEZEMBRO</v>
      </c>
      <c r="B144" s="2">
        <v>46010</v>
      </c>
      <c r="C144" t="s">
        <v>175</v>
      </c>
      <c r="D144" t="s">
        <v>5</v>
      </c>
      <c r="E144" t="s">
        <v>6</v>
      </c>
      <c r="F144">
        <v>3</v>
      </c>
      <c r="G144" s="3">
        <v>94.32</v>
      </c>
      <c r="H144" t="s">
        <v>7</v>
      </c>
      <c r="I144" s="3">
        <v>282.96</v>
      </c>
    </row>
    <row r="145" spans="1:9">
      <c r="A145" t="str">
        <f t="shared" si="4"/>
        <v>AGOSTO</v>
      </c>
      <c r="B145" s="2">
        <v>45888</v>
      </c>
      <c r="C145" t="s">
        <v>176</v>
      </c>
      <c r="D145" t="s">
        <v>13</v>
      </c>
      <c r="E145" t="s">
        <v>14</v>
      </c>
      <c r="F145">
        <v>2</v>
      </c>
      <c r="G145" s="3">
        <v>90.39</v>
      </c>
      <c r="H145" t="s">
        <v>7</v>
      </c>
      <c r="I145" s="3">
        <v>180.78</v>
      </c>
    </row>
    <row r="146" spans="1:9">
      <c r="A146" t="str">
        <f t="shared" si="4"/>
        <v>AGOSTO</v>
      </c>
      <c r="B146" s="2">
        <v>45881</v>
      </c>
      <c r="C146" t="s">
        <v>177</v>
      </c>
      <c r="D146" t="s">
        <v>17</v>
      </c>
      <c r="E146" t="s">
        <v>10</v>
      </c>
      <c r="F146">
        <v>4</v>
      </c>
      <c r="G146" s="3">
        <v>53.31</v>
      </c>
      <c r="H146" t="s">
        <v>7</v>
      </c>
      <c r="I146" s="3">
        <v>213.24</v>
      </c>
    </row>
    <row r="147" spans="1:9">
      <c r="A147" t="str">
        <f t="shared" si="4"/>
        <v>ABRIL</v>
      </c>
      <c r="B147" s="2">
        <v>45775</v>
      </c>
      <c r="C147" t="s">
        <v>178</v>
      </c>
      <c r="D147" t="s">
        <v>13</v>
      </c>
      <c r="E147" t="s">
        <v>6</v>
      </c>
      <c r="F147">
        <v>4</v>
      </c>
      <c r="G147" s="3">
        <v>26.37</v>
      </c>
      <c r="H147" t="s">
        <v>7</v>
      </c>
      <c r="I147" s="3">
        <v>105.48</v>
      </c>
    </row>
    <row r="148" spans="1:9">
      <c r="A148" t="str">
        <f t="shared" si="4"/>
        <v>JUNHO</v>
      </c>
      <c r="B148" s="2">
        <v>45829</v>
      </c>
      <c r="C148" t="s">
        <v>179</v>
      </c>
      <c r="D148" t="s">
        <v>9</v>
      </c>
      <c r="E148" t="s">
        <v>10</v>
      </c>
      <c r="F148">
        <v>5</v>
      </c>
      <c r="G148" s="3">
        <v>22.4</v>
      </c>
      <c r="H148" t="s">
        <v>7</v>
      </c>
      <c r="I148" s="3">
        <v>112</v>
      </c>
    </row>
    <row r="149" spans="1:9">
      <c r="A149" t="str">
        <f t="shared" si="4"/>
        <v>MARÇO</v>
      </c>
      <c r="B149" s="2">
        <v>45737</v>
      </c>
      <c r="C149" t="s">
        <v>180</v>
      </c>
      <c r="D149" t="s">
        <v>13</v>
      </c>
      <c r="E149" t="s">
        <v>6</v>
      </c>
      <c r="F149">
        <v>4</v>
      </c>
      <c r="G149" s="3">
        <v>35.22</v>
      </c>
      <c r="H149" t="s">
        <v>7</v>
      </c>
      <c r="I149" s="3">
        <v>140.88</v>
      </c>
    </row>
    <row r="150" spans="1:9">
      <c r="A150" t="str">
        <f t="shared" si="4"/>
        <v>OUTUBRO</v>
      </c>
      <c r="B150" s="2">
        <v>45933</v>
      </c>
      <c r="C150" t="s">
        <v>181</v>
      </c>
      <c r="D150" t="s">
        <v>5</v>
      </c>
      <c r="E150" t="s">
        <v>6</v>
      </c>
      <c r="F150">
        <v>5</v>
      </c>
      <c r="G150" s="3">
        <v>95.87</v>
      </c>
      <c r="H150" t="s">
        <v>11</v>
      </c>
      <c r="I150" s="3">
        <v>479.35</v>
      </c>
    </row>
    <row r="151" spans="1:9">
      <c r="A151" t="str">
        <f t="shared" si="4"/>
        <v>JUNHO</v>
      </c>
      <c r="B151" s="2">
        <v>45829</v>
      </c>
      <c r="C151" t="s">
        <v>182</v>
      </c>
      <c r="D151" t="s">
        <v>5</v>
      </c>
      <c r="E151" t="s">
        <v>6</v>
      </c>
      <c r="F151">
        <v>3</v>
      </c>
      <c r="G151" s="3">
        <v>41.51</v>
      </c>
      <c r="H151" t="s">
        <v>11</v>
      </c>
      <c r="I151" s="3">
        <v>124.53</v>
      </c>
    </row>
    <row r="152" spans="1:9">
      <c r="A152" t="str">
        <f t="shared" si="4"/>
        <v>SETEMBRO</v>
      </c>
      <c r="B152" s="2">
        <v>45924</v>
      </c>
      <c r="C152" t="s">
        <v>183</v>
      </c>
      <c r="D152" t="s">
        <v>19</v>
      </c>
      <c r="E152" t="s">
        <v>10</v>
      </c>
      <c r="F152">
        <v>3</v>
      </c>
      <c r="G152" s="3">
        <v>82.74</v>
      </c>
      <c r="H152" t="s">
        <v>11</v>
      </c>
      <c r="I152" s="3">
        <v>248.22</v>
      </c>
    </row>
    <row r="153" spans="1:9">
      <c r="A153" t="str">
        <f t="shared" si="4"/>
        <v>FEVEREIRO</v>
      </c>
      <c r="B153" s="2">
        <v>45700</v>
      </c>
      <c r="C153" t="s">
        <v>184</v>
      </c>
      <c r="D153" t="s">
        <v>5</v>
      </c>
      <c r="E153" t="s">
        <v>10</v>
      </c>
      <c r="F153">
        <v>1</v>
      </c>
      <c r="G153" s="3">
        <v>21.18</v>
      </c>
      <c r="H153" t="s">
        <v>7</v>
      </c>
      <c r="I153" s="3">
        <v>21.18</v>
      </c>
    </row>
    <row r="154" spans="1:9">
      <c r="A154" t="str">
        <f t="shared" si="4"/>
        <v>DEZEMBRO</v>
      </c>
      <c r="B154" s="2">
        <v>45993</v>
      </c>
      <c r="C154" t="s">
        <v>185</v>
      </c>
      <c r="D154" t="s">
        <v>19</v>
      </c>
      <c r="E154" t="s">
        <v>10</v>
      </c>
      <c r="F154">
        <v>5</v>
      </c>
      <c r="G154" s="3">
        <v>78.14</v>
      </c>
      <c r="H154" t="s">
        <v>7</v>
      </c>
      <c r="I154" s="3">
        <v>390.7</v>
      </c>
    </row>
    <row r="155" spans="1:9">
      <c r="A155" t="str">
        <f t="shared" si="4"/>
        <v>JULHO</v>
      </c>
      <c r="B155" s="2">
        <v>45864</v>
      </c>
      <c r="C155" t="s">
        <v>186</v>
      </c>
      <c r="D155" t="s">
        <v>13</v>
      </c>
      <c r="E155" t="s">
        <v>6</v>
      </c>
      <c r="F155">
        <v>1</v>
      </c>
      <c r="G155" s="3">
        <v>78.47</v>
      </c>
      <c r="H155" t="s">
        <v>7</v>
      </c>
      <c r="I155" s="3">
        <v>78.47</v>
      </c>
    </row>
    <row r="156" spans="1:9">
      <c r="A156" t="str">
        <f t="shared" si="4"/>
        <v>ABRIL</v>
      </c>
      <c r="B156" s="2">
        <v>45767</v>
      </c>
      <c r="C156" t="s">
        <v>187</v>
      </c>
      <c r="D156" t="s">
        <v>17</v>
      </c>
      <c r="E156" t="s">
        <v>10</v>
      </c>
      <c r="F156">
        <v>5</v>
      </c>
      <c r="G156" s="3">
        <v>22.22</v>
      </c>
      <c r="H156" t="s">
        <v>11</v>
      </c>
      <c r="I156" s="3">
        <v>111.1</v>
      </c>
    </row>
    <row r="157" spans="1:9">
      <c r="A157" t="str">
        <f t="shared" si="4"/>
        <v>AGOSTO</v>
      </c>
      <c r="B157" s="2">
        <v>45885</v>
      </c>
      <c r="C157" t="s">
        <v>188</v>
      </c>
      <c r="D157" t="s">
        <v>5</v>
      </c>
      <c r="E157" t="s">
        <v>10</v>
      </c>
      <c r="F157">
        <v>2</v>
      </c>
      <c r="G157" s="3">
        <v>77.67</v>
      </c>
      <c r="H157" t="s">
        <v>11</v>
      </c>
      <c r="I157" s="3">
        <v>155.34</v>
      </c>
    </row>
    <row r="158" spans="1:9">
      <c r="A158" t="str">
        <f t="shared" si="4"/>
        <v>FEVEREIRO</v>
      </c>
      <c r="B158" s="2">
        <v>45713</v>
      </c>
      <c r="C158" t="s">
        <v>189</v>
      </c>
      <c r="D158" t="s">
        <v>19</v>
      </c>
      <c r="E158" t="s">
        <v>14</v>
      </c>
      <c r="F158">
        <v>5</v>
      </c>
      <c r="G158" s="3">
        <v>16.39</v>
      </c>
      <c r="H158" t="s">
        <v>7</v>
      </c>
      <c r="I158" s="3">
        <v>81.95</v>
      </c>
    </row>
    <row r="159" spans="1:9">
      <c r="A159" t="str">
        <f t="shared" si="4"/>
        <v>MAIO</v>
      </c>
      <c r="B159" s="2">
        <v>45781</v>
      </c>
      <c r="C159" t="s">
        <v>190</v>
      </c>
      <c r="D159" t="s">
        <v>13</v>
      </c>
      <c r="E159" t="s">
        <v>6</v>
      </c>
      <c r="F159">
        <v>1</v>
      </c>
      <c r="G159" s="3">
        <v>63.08</v>
      </c>
      <c r="H159" t="s">
        <v>7</v>
      </c>
      <c r="I159" s="3">
        <v>63.08</v>
      </c>
    </row>
    <row r="160" spans="1:9">
      <c r="A160" t="str">
        <f t="shared" si="4"/>
        <v>JULHO</v>
      </c>
      <c r="B160" s="2">
        <v>45853</v>
      </c>
      <c r="C160" t="s">
        <v>191</v>
      </c>
      <c r="D160" t="s">
        <v>9</v>
      </c>
      <c r="E160" t="s">
        <v>14</v>
      </c>
      <c r="F160">
        <v>4</v>
      </c>
      <c r="G160" s="3">
        <v>15.3</v>
      </c>
      <c r="H160" t="s">
        <v>11</v>
      </c>
      <c r="I160" s="3">
        <v>61.2</v>
      </c>
    </row>
    <row r="161" spans="1:9">
      <c r="A161" t="str">
        <f t="shared" si="4"/>
        <v>SETEMBRO</v>
      </c>
      <c r="B161" s="2">
        <v>45917</v>
      </c>
      <c r="C161" t="s">
        <v>192</v>
      </c>
      <c r="D161" t="s">
        <v>5</v>
      </c>
      <c r="E161" t="s">
        <v>14</v>
      </c>
      <c r="F161">
        <v>5</v>
      </c>
      <c r="G161" s="3">
        <v>21.24</v>
      </c>
      <c r="H161" t="s">
        <v>11</v>
      </c>
      <c r="I161" s="3">
        <v>106.2</v>
      </c>
    </row>
    <row r="162" spans="1:9">
      <c r="A162" t="str">
        <f t="shared" si="4"/>
        <v>FEVEREIRO</v>
      </c>
      <c r="B162" s="2">
        <v>45710</v>
      </c>
      <c r="C162" t="s">
        <v>193</v>
      </c>
      <c r="D162" t="s">
        <v>13</v>
      </c>
      <c r="E162" t="s">
        <v>6</v>
      </c>
      <c r="F162">
        <v>2</v>
      </c>
      <c r="G162" s="3">
        <v>45.15</v>
      </c>
      <c r="H162" t="s">
        <v>7</v>
      </c>
      <c r="I162" s="3">
        <v>90.3</v>
      </c>
    </row>
    <row r="163" spans="1:9">
      <c r="A163" t="str">
        <f t="shared" ref="A163:A194" si="5">UPPER(TEXT(B163,"MMMM"))</f>
        <v>JANEIRO</v>
      </c>
      <c r="B163" s="2">
        <v>45662</v>
      </c>
      <c r="C163" t="s">
        <v>194</v>
      </c>
      <c r="D163" t="s">
        <v>19</v>
      </c>
      <c r="E163" t="s">
        <v>6</v>
      </c>
      <c r="F163">
        <v>5</v>
      </c>
      <c r="G163" s="3">
        <v>53.1</v>
      </c>
      <c r="H163" t="s">
        <v>11</v>
      </c>
      <c r="I163" s="3">
        <v>265.5</v>
      </c>
    </row>
    <row r="164" spans="1:9">
      <c r="A164" t="str">
        <f t="shared" si="5"/>
        <v>OUTUBRO</v>
      </c>
      <c r="B164" s="2">
        <v>45937</v>
      </c>
      <c r="C164" t="s">
        <v>195</v>
      </c>
      <c r="D164" t="s">
        <v>13</v>
      </c>
      <c r="E164" t="s">
        <v>10</v>
      </c>
      <c r="F164">
        <v>1</v>
      </c>
      <c r="G164" s="3">
        <v>33.66</v>
      </c>
      <c r="H164" t="s">
        <v>7</v>
      </c>
      <c r="I164" s="3">
        <v>33.66</v>
      </c>
    </row>
    <row r="165" spans="1:9">
      <c r="A165" t="str">
        <f t="shared" si="5"/>
        <v>JULHO</v>
      </c>
      <c r="B165" s="2">
        <v>45860</v>
      </c>
      <c r="C165" t="s">
        <v>196</v>
      </c>
      <c r="D165" t="s">
        <v>17</v>
      </c>
      <c r="E165" t="s">
        <v>6</v>
      </c>
      <c r="F165">
        <v>1</v>
      </c>
      <c r="G165" s="3">
        <v>92.11</v>
      </c>
      <c r="H165" t="s">
        <v>11</v>
      </c>
      <c r="I165" s="3">
        <v>92.11</v>
      </c>
    </row>
    <row r="166" spans="1:9">
      <c r="A166" t="str">
        <f t="shared" si="5"/>
        <v>JULHO</v>
      </c>
      <c r="B166" s="2">
        <v>45844</v>
      </c>
      <c r="C166" t="s">
        <v>197</v>
      </c>
      <c r="D166" t="s">
        <v>19</v>
      </c>
      <c r="E166" t="s">
        <v>10</v>
      </c>
      <c r="F166">
        <v>3</v>
      </c>
      <c r="G166" s="3">
        <v>38.09</v>
      </c>
      <c r="H166" t="s">
        <v>7</v>
      </c>
      <c r="I166" s="3">
        <v>114.27</v>
      </c>
    </row>
    <row r="167" spans="1:9">
      <c r="A167" t="str">
        <f t="shared" si="5"/>
        <v>AGOSTO</v>
      </c>
      <c r="B167" s="2">
        <v>45876</v>
      </c>
      <c r="C167" t="s">
        <v>198</v>
      </c>
      <c r="D167" t="s">
        <v>13</v>
      </c>
      <c r="E167" t="s">
        <v>14</v>
      </c>
      <c r="F167">
        <v>4</v>
      </c>
      <c r="G167" s="3">
        <v>38.29</v>
      </c>
      <c r="H167" t="s">
        <v>11</v>
      </c>
      <c r="I167" s="3">
        <v>153.16</v>
      </c>
    </row>
    <row r="168" spans="1:9">
      <c r="A168" t="str">
        <f t="shared" si="5"/>
        <v>OUTUBRO</v>
      </c>
      <c r="B168" s="2">
        <v>45935</v>
      </c>
      <c r="C168" t="s">
        <v>199</v>
      </c>
      <c r="D168" t="s">
        <v>5</v>
      </c>
      <c r="E168" t="s">
        <v>6</v>
      </c>
      <c r="F168">
        <v>2</v>
      </c>
      <c r="G168" s="3">
        <v>43.89</v>
      </c>
      <c r="H168" t="s">
        <v>11</v>
      </c>
      <c r="I168" s="3">
        <v>87.78</v>
      </c>
    </row>
    <row r="169" spans="1:9">
      <c r="A169" t="str">
        <f t="shared" si="5"/>
        <v>JUNHO</v>
      </c>
      <c r="B169" s="2">
        <v>45827</v>
      </c>
      <c r="C169" t="s">
        <v>200</v>
      </c>
      <c r="D169" t="s">
        <v>13</v>
      </c>
      <c r="E169" t="s">
        <v>14</v>
      </c>
      <c r="F169">
        <v>1</v>
      </c>
      <c r="G169" s="3">
        <v>10.56</v>
      </c>
      <c r="H169" t="s">
        <v>11</v>
      </c>
      <c r="I169" s="3">
        <v>10.56</v>
      </c>
    </row>
    <row r="170" spans="1:9">
      <c r="A170" t="str">
        <f t="shared" si="5"/>
        <v>JANEIRO</v>
      </c>
      <c r="B170" s="2">
        <v>45658</v>
      </c>
      <c r="C170" t="s">
        <v>201</v>
      </c>
      <c r="D170" t="s">
        <v>19</v>
      </c>
      <c r="E170" t="s">
        <v>10</v>
      </c>
      <c r="F170">
        <v>2</v>
      </c>
      <c r="G170" s="3">
        <v>52.8</v>
      </c>
      <c r="H170" t="s">
        <v>11</v>
      </c>
      <c r="I170" s="3">
        <v>105.6</v>
      </c>
    </row>
    <row r="171" spans="1:9">
      <c r="A171" t="str">
        <f t="shared" si="5"/>
        <v>JULHO</v>
      </c>
      <c r="B171" s="2">
        <v>45851</v>
      </c>
      <c r="C171" t="s">
        <v>202</v>
      </c>
      <c r="D171" t="s">
        <v>5</v>
      </c>
      <c r="E171" t="s">
        <v>6</v>
      </c>
      <c r="F171">
        <v>4</v>
      </c>
      <c r="G171" s="3">
        <v>90.3</v>
      </c>
      <c r="H171" t="s">
        <v>11</v>
      </c>
      <c r="I171" s="3">
        <v>361.2</v>
      </c>
    </row>
    <row r="172" spans="1:9">
      <c r="A172" t="str">
        <f t="shared" si="5"/>
        <v>SETEMBRO</v>
      </c>
      <c r="B172" s="2">
        <v>45920</v>
      </c>
      <c r="C172" t="s">
        <v>203</v>
      </c>
      <c r="D172" t="s">
        <v>13</v>
      </c>
      <c r="E172" t="s">
        <v>6</v>
      </c>
      <c r="F172">
        <v>3</v>
      </c>
      <c r="G172" s="3">
        <v>38.72</v>
      </c>
      <c r="H172" t="s">
        <v>11</v>
      </c>
      <c r="I172" s="3">
        <v>116.16</v>
      </c>
    </row>
    <row r="173" spans="1:9">
      <c r="A173" t="str">
        <f t="shared" si="5"/>
        <v>MAIO</v>
      </c>
      <c r="B173" s="2">
        <v>45782</v>
      </c>
      <c r="C173" t="s">
        <v>204</v>
      </c>
      <c r="D173" t="s">
        <v>19</v>
      </c>
      <c r="E173" t="s">
        <v>10</v>
      </c>
      <c r="F173">
        <v>3</v>
      </c>
      <c r="G173" s="3">
        <v>86.6</v>
      </c>
      <c r="H173" t="s">
        <v>7</v>
      </c>
      <c r="I173" s="3">
        <v>259.8</v>
      </c>
    </row>
    <row r="174" spans="1:9">
      <c r="A174" t="str">
        <f t="shared" si="5"/>
        <v>SETEMBRO</v>
      </c>
      <c r="B174" s="2">
        <v>45921</v>
      </c>
      <c r="C174" t="s">
        <v>205</v>
      </c>
      <c r="D174" t="s">
        <v>9</v>
      </c>
      <c r="E174" t="s">
        <v>14</v>
      </c>
      <c r="F174">
        <v>1</v>
      </c>
      <c r="G174" s="3">
        <v>99.63</v>
      </c>
      <c r="H174" t="s">
        <v>7</v>
      </c>
      <c r="I174" s="3">
        <v>99.63</v>
      </c>
    </row>
    <row r="175" spans="1:9">
      <c r="A175" t="str">
        <f t="shared" si="5"/>
        <v>NOVEMBRO</v>
      </c>
      <c r="B175" s="2">
        <v>45963</v>
      </c>
      <c r="C175" t="s">
        <v>206</v>
      </c>
      <c r="D175" t="s">
        <v>5</v>
      </c>
      <c r="E175" t="s">
        <v>10</v>
      </c>
      <c r="F175">
        <v>1</v>
      </c>
      <c r="G175" s="3">
        <v>29.27</v>
      </c>
      <c r="H175" t="s">
        <v>11</v>
      </c>
      <c r="I175" s="3">
        <v>29.27</v>
      </c>
    </row>
    <row r="176" spans="1:9">
      <c r="A176" t="str">
        <f t="shared" si="5"/>
        <v>ABRIL</v>
      </c>
      <c r="B176" s="2">
        <v>45770</v>
      </c>
      <c r="C176" t="s">
        <v>207</v>
      </c>
      <c r="D176" t="s">
        <v>17</v>
      </c>
      <c r="E176" t="s">
        <v>14</v>
      </c>
      <c r="F176">
        <v>5</v>
      </c>
      <c r="G176" s="3">
        <v>57.67</v>
      </c>
      <c r="H176" t="s">
        <v>7</v>
      </c>
      <c r="I176" s="3">
        <v>288.35</v>
      </c>
    </row>
    <row r="177" spans="1:9">
      <c r="A177" t="str">
        <f t="shared" si="5"/>
        <v>OUTUBRO</v>
      </c>
      <c r="B177" s="2">
        <v>45931</v>
      </c>
      <c r="C177" t="s">
        <v>208</v>
      </c>
      <c r="D177" t="s">
        <v>19</v>
      </c>
      <c r="E177" t="s">
        <v>10</v>
      </c>
      <c r="F177">
        <v>3</v>
      </c>
      <c r="G177" s="3">
        <v>51.94</v>
      </c>
      <c r="H177" t="s">
        <v>7</v>
      </c>
      <c r="I177" s="3">
        <v>155.82</v>
      </c>
    </row>
    <row r="178" spans="1:9">
      <c r="A178" t="str">
        <f t="shared" si="5"/>
        <v>OUTUBRO</v>
      </c>
      <c r="B178" s="2">
        <v>45937</v>
      </c>
      <c r="C178" t="s">
        <v>209</v>
      </c>
      <c r="D178" t="s">
        <v>9</v>
      </c>
      <c r="E178" t="s">
        <v>6</v>
      </c>
      <c r="F178">
        <v>5</v>
      </c>
      <c r="G178" s="3">
        <v>50.38</v>
      </c>
      <c r="H178" t="s">
        <v>7</v>
      </c>
      <c r="I178" s="3">
        <v>251.9</v>
      </c>
    </row>
    <row r="179" spans="1:9">
      <c r="A179" t="str">
        <f t="shared" si="5"/>
        <v>NOVEMBRO</v>
      </c>
      <c r="B179" s="2">
        <v>45989</v>
      </c>
      <c r="C179" t="s">
        <v>210</v>
      </c>
      <c r="D179" t="s">
        <v>17</v>
      </c>
      <c r="E179" t="s">
        <v>10</v>
      </c>
      <c r="F179">
        <v>4</v>
      </c>
      <c r="G179" s="3">
        <v>26.04</v>
      </c>
      <c r="H179" t="s">
        <v>7</v>
      </c>
      <c r="I179" s="3">
        <v>104.16</v>
      </c>
    </row>
    <row r="180" spans="1:9">
      <c r="A180" t="str">
        <f t="shared" si="5"/>
        <v>MARÇO</v>
      </c>
      <c r="B180" s="2">
        <v>45726</v>
      </c>
      <c r="C180" t="s">
        <v>211</v>
      </c>
      <c r="D180" t="s">
        <v>13</v>
      </c>
      <c r="E180" t="s">
        <v>6</v>
      </c>
      <c r="F180">
        <v>3</v>
      </c>
      <c r="G180" s="3">
        <v>96.56</v>
      </c>
      <c r="H180" t="s">
        <v>7</v>
      </c>
      <c r="I180" s="3">
        <v>289.68</v>
      </c>
    </row>
    <row r="181" spans="1:9">
      <c r="A181" t="str">
        <f t="shared" si="5"/>
        <v>MARÇO</v>
      </c>
      <c r="B181" s="2">
        <v>45739</v>
      </c>
      <c r="C181" t="s">
        <v>212</v>
      </c>
      <c r="D181" t="s">
        <v>5</v>
      </c>
      <c r="E181" t="s">
        <v>14</v>
      </c>
      <c r="F181">
        <v>2</v>
      </c>
      <c r="G181" s="3">
        <v>91.94</v>
      </c>
      <c r="H181" t="s">
        <v>11</v>
      </c>
      <c r="I181" s="3">
        <v>183.88</v>
      </c>
    </row>
    <row r="182" spans="1:9">
      <c r="A182" t="str">
        <f t="shared" si="5"/>
        <v>JULHO</v>
      </c>
      <c r="B182" s="2">
        <v>45857</v>
      </c>
      <c r="C182" t="s">
        <v>213</v>
      </c>
      <c r="D182" t="s">
        <v>5</v>
      </c>
      <c r="E182" t="s">
        <v>10</v>
      </c>
      <c r="F182">
        <v>1</v>
      </c>
      <c r="G182" s="3">
        <v>73.44</v>
      </c>
      <c r="H182" t="s">
        <v>7</v>
      </c>
      <c r="I182" s="3">
        <v>73.44</v>
      </c>
    </row>
    <row r="183" spans="1:9">
      <c r="A183" t="str">
        <f t="shared" si="5"/>
        <v>JANEIRO</v>
      </c>
      <c r="B183" s="2">
        <v>45685</v>
      </c>
      <c r="C183" t="s">
        <v>214</v>
      </c>
      <c r="D183" t="s">
        <v>19</v>
      </c>
      <c r="E183" t="s">
        <v>10</v>
      </c>
      <c r="F183">
        <v>3</v>
      </c>
      <c r="G183" s="3">
        <v>42.57</v>
      </c>
      <c r="H183" t="s">
        <v>7</v>
      </c>
      <c r="I183" s="3">
        <v>127.71</v>
      </c>
    </row>
    <row r="184" spans="1:9">
      <c r="A184" t="str">
        <f t="shared" si="5"/>
        <v>NOVEMBRO</v>
      </c>
      <c r="B184" s="2">
        <v>45962</v>
      </c>
      <c r="C184" t="s">
        <v>215</v>
      </c>
      <c r="D184" t="s">
        <v>17</v>
      </c>
      <c r="E184" t="s">
        <v>14</v>
      </c>
      <c r="F184">
        <v>3</v>
      </c>
      <c r="G184" s="3">
        <v>35.03</v>
      </c>
      <c r="H184" t="s">
        <v>11</v>
      </c>
      <c r="I184" s="3">
        <v>105.09</v>
      </c>
    </row>
    <row r="185" spans="1:9">
      <c r="A185" t="str">
        <f t="shared" si="5"/>
        <v>JUNHO</v>
      </c>
      <c r="B185" s="2">
        <v>45815</v>
      </c>
      <c r="C185" t="s">
        <v>216</v>
      </c>
      <c r="D185" t="s">
        <v>9</v>
      </c>
      <c r="E185" t="s">
        <v>14</v>
      </c>
      <c r="F185">
        <v>5</v>
      </c>
      <c r="G185" s="3">
        <v>40.83</v>
      </c>
      <c r="H185" t="s">
        <v>7</v>
      </c>
      <c r="I185" s="3">
        <v>204.15</v>
      </c>
    </row>
    <row r="186" spans="1:9">
      <c r="A186" t="str">
        <f t="shared" si="5"/>
        <v>JULHO</v>
      </c>
      <c r="B186" s="2">
        <v>45865</v>
      </c>
      <c r="C186" t="s">
        <v>217</v>
      </c>
      <c r="D186" t="s">
        <v>9</v>
      </c>
      <c r="E186" t="s">
        <v>10</v>
      </c>
      <c r="F186">
        <v>5</v>
      </c>
      <c r="G186" s="3">
        <v>51.52</v>
      </c>
      <c r="H186" t="s">
        <v>11</v>
      </c>
      <c r="I186" s="3">
        <v>257.6</v>
      </c>
    </row>
    <row r="187" spans="1:9">
      <c r="A187" t="str">
        <f t="shared" si="5"/>
        <v>JULHO</v>
      </c>
      <c r="B187" s="2">
        <v>45852</v>
      </c>
      <c r="C187" t="s">
        <v>218</v>
      </c>
      <c r="D187" t="s">
        <v>13</v>
      </c>
      <c r="E187" t="s">
        <v>6</v>
      </c>
      <c r="F187">
        <v>2</v>
      </c>
      <c r="G187" s="3">
        <v>49.81</v>
      </c>
      <c r="H187" t="s">
        <v>7</v>
      </c>
      <c r="I187" s="3">
        <v>99.62</v>
      </c>
    </row>
    <row r="188" spans="1:9">
      <c r="A188" t="str">
        <f t="shared" si="5"/>
        <v>JULHO</v>
      </c>
      <c r="B188" s="2">
        <v>45851</v>
      </c>
      <c r="C188" t="s">
        <v>219</v>
      </c>
      <c r="D188" t="s">
        <v>17</v>
      </c>
      <c r="E188" t="s">
        <v>10</v>
      </c>
      <c r="F188">
        <v>1</v>
      </c>
      <c r="G188" s="3">
        <v>30.49</v>
      </c>
      <c r="H188" t="s">
        <v>11</v>
      </c>
      <c r="I188" s="3">
        <v>30.49</v>
      </c>
    </row>
    <row r="189" spans="1:9">
      <c r="A189" t="str">
        <f t="shared" si="5"/>
        <v>SETEMBRO</v>
      </c>
      <c r="B189" s="2">
        <v>45904</v>
      </c>
      <c r="C189" t="s">
        <v>220</v>
      </c>
      <c r="D189" t="s">
        <v>5</v>
      </c>
      <c r="E189" t="s">
        <v>10</v>
      </c>
      <c r="F189">
        <v>1</v>
      </c>
      <c r="G189" s="3">
        <v>77.26</v>
      </c>
      <c r="H189" t="s">
        <v>7</v>
      </c>
      <c r="I189" s="3">
        <v>77.26</v>
      </c>
    </row>
    <row r="190" spans="1:9">
      <c r="A190" t="str">
        <f t="shared" si="5"/>
        <v>SETEMBRO</v>
      </c>
      <c r="B190" s="2">
        <v>45902</v>
      </c>
      <c r="C190" t="s">
        <v>221</v>
      </c>
      <c r="D190" t="s">
        <v>9</v>
      </c>
      <c r="E190" t="s">
        <v>14</v>
      </c>
      <c r="F190">
        <v>2</v>
      </c>
      <c r="G190" s="3">
        <v>81.57</v>
      </c>
      <c r="H190" t="s">
        <v>7</v>
      </c>
      <c r="I190" s="3">
        <v>163.14</v>
      </c>
    </row>
    <row r="191" spans="1:9">
      <c r="A191" t="str">
        <f t="shared" si="5"/>
        <v>SETEMBRO</v>
      </c>
      <c r="B191" s="2">
        <v>45911</v>
      </c>
      <c r="C191" t="s">
        <v>222</v>
      </c>
      <c r="D191" t="s">
        <v>9</v>
      </c>
      <c r="E191" t="s">
        <v>6</v>
      </c>
      <c r="F191">
        <v>5</v>
      </c>
      <c r="G191" s="3">
        <v>96.98</v>
      </c>
      <c r="H191" t="s">
        <v>7</v>
      </c>
      <c r="I191" s="3">
        <v>484.9</v>
      </c>
    </row>
    <row r="192" spans="1:9">
      <c r="A192" t="str">
        <f t="shared" si="5"/>
        <v>JUNHO</v>
      </c>
      <c r="B192" s="2">
        <v>45810</v>
      </c>
      <c r="C192" t="s">
        <v>223</v>
      </c>
      <c r="D192" t="s">
        <v>13</v>
      </c>
      <c r="E192" t="s">
        <v>14</v>
      </c>
      <c r="F192">
        <v>2</v>
      </c>
      <c r="G192" s="3">
        <v>78.55</v>
      </c>
      <c r="H192" t="s">
        <v>11</v>
      </c>
      <c r="I192" s="3">
        <v>157.1</v>
      </c>
    </row>
    <row r="193" spans="1:9">
      <c r="A193" t="str">
        <f t="shared" si="5"/>
        <v>FEVEREIRO</v>
      </c>
      <c r="B193" s="2">
        <v>45714</v>
      </c>
      <c r="C193" t="s">
        <v>224</v>
      </c>
      <c r="D193" t="s">
        <v>13</v>
      </c>
      <c r="E193" t="s">
        <v>6</v>
      </c>
      <c r="F193">
        <v>4</v>
      </c>
      <c r="G193" s="3">
        <v>28.27</v>
      </c>
      <c r="H193" t="s">
        <v>7</v>
      </c>
      <c r="I193" s="3">
        <v>113.08</v>
      </c>
    </row>
    <row r="194" spans="1:9">
      <c r="A194" t="str">
        <f t="shared" si="5"/>
        <v>JULHO</v>
      </c>
      <c r="B194" s="2">
        <v>45863</v>
      </c>
      <c r="C194" t="s">
        <v>225</v>
      </c>
      <c r="D194" t="s">
        <v>5</v>
      </c>
      <c r="E194" t="s">
        <v>6</v>
      </c>
      <c r="F194">
        <v>2</v>
      </c>
      <c r="G194" s="3">
        <v>15.9</v>
      </c>
      <c r="H194" t="s">
        <v>7</v>
      </c>
      <c r="I194" s="3">
        <v>31.8</v>
      </c>
    </row>
    <row r="195" spans="1:9">
      <c r="A195" t="str">
        <f>UPPER(TEXT(B195,"MMMM"))</f>
        <v>FEVEREIRO</v>
      </c>
      <c r="B195" s="2">
        <v>45701</v>
      </c>
      <c r="C195" t="s">
        <v>226</v>
      </c>
      <c r="D195" t="s">
        <v>19</v>
      </c>
      <c r="E195" t="s">
        <v>14</v>
      </c>
      <c r="F195">
        <v>2</v>
      </c>
      <c r="G195" s="3">
        <v>23.72</v>
      </c>
      <c r="H195" t="s">
        <v>11</v>
      </c>
      <c r="I195" s="3">
        <v>47.44</v>
      </c>
    </row>
    <row r="196" spans="1:9">
      <c r="A196" t="str">
        <f>UPPER(TEXT(B196,"MMMM"))</f>
        <v>JULHO</v>
      </c>
      <c r="B196" s="2">
        <v>45851</v>
      </c>
      <c r="C196" t="s">
        <v>227</v>
      </c>
      <c r="D196" t="s">
        <v>5</v>
      </c>
      <c r="E196" t="s">
        <v>14</v>
      </c>
      <c r="F196">
        <v>1</v>
      </c>
      <c r="G196" s="3">
        <v>75.47</v>
      </c>
      <c r="H196" t="s">
        <v>11</v>
      </c>
      <c r="I196" s="3">
        <v>75.47</v>
      </c>
    </row>
    <row r="197" spans="1:9">
      <c r="A197" t="str">
        <f>UPPER(TEXT(B197,"MMMM"))</f>
        <v>SETEMBRO</v>
      </c>
      <c r="B197" s="2">
        <v>45917</v>
      </c>
      <c r="C197" t="s">
        <v>228</v>
      </c>
      <c r="D197" t="s">
        <v>9</v>
      </c>
      <c r="E197" t="s">
        <v>10</v>
      </c>
      <c r="F197">
        <v>5</v>
      </c>
      <c r="G197" s="3">
        <v>84.06</v>
      </c>
      <c r="H197" t="s">
        <v>7</v>
      </c>
      <c r="I197" s="3">
        <v>420.3</v>
      </c>
    </row>
    <row r="198" spans="1:9">
      <c r="A198" t="str">
        <f>UPPER(TEXT(B198,"MMMM"))</f>
        <v>AGOSTO</v>
      </c>
      <c r="B198" s="2">
        <v>45876</v>
      </c>
      <c r="C198" t="s">
        <v>229</v>
      </c>
      <c r="D198" t="s">
        <v>5</v>
      </c>
      <c r="E198" t="s">
        <v>10</v>
      </c>
      <c r="F198">
        <v>4</v>
      </c>
      <c r="G198" s="3">
        <v>80.01</v>
      </c>
      <c r="H198" t="s">
        <v>7</v>
      </c>
      <c r="I198" s="3">
        <v>320.04</v>
      </c>
    </row>
    <row r="199" spans="1:9">
      <c r="A199" t="str">
        <f>UPPER(TEXT(B199,"MMMM"))</f>
        <v>ABRIL</v>
      </c>
      <c r="B199" s="2">
        <v>45759</v>
      </c>
      <c r="C199" t="s">
        <v>230</v>
      </c>
      <c r="D199" t="s">
        <v>13</v>
      </c>
      <c r="E199" t="s">
        <v>10</v>
      </c>
      <c r="F199">
        <v>3</v>
      </c>
      <c r="G199" s="3">
        <v>50.9</v>
      </c>
      <c r="H199" t="s">
        <v>11</v>
      </c>
      <c r="I199" s="3">
        <v>152.7</v>
      </c>
    </row>
    <row r="200" spans="1:9">
      <c r="A200" t="str">
        <f>UPPER(TEXT(B200,"MMMM"))</f>
        <v>DEZEMBRO</v>
      </c>
      <c r="B200" s="2">
        <v>46017</v>
      </c>
      <c r="C200" t="s">
        <v>231</v>
      </c>
      <c r="D200" t="s">
        <v>5</v>
      </c>
      <c r="E200" t="s">
        <v>6</v>
      </c>
      <c r="F200">
        <v>4</v>
      </c>
      <c r="G200" s="3">
        <v>38.46</v>
      </c>
      <c r="H200" t="s">
        <v>11</v>
      </c>
      <c r="I200" s="3">
        <v>153.84</v>
      </c>
    </row>
    <row r="201" spans="1:9">
      <c r="A201" t="str">
        <f>UPPER(TEXT(B201,"MMMM"))</f>
        <v>NOVEMBRO</v>
      </c>
      <c r="B201" s="2">
        <v>45977</v>
      </c>
      <c r="C201" t="s">
        <v>232</v>
      </c>
      <c r="D201" t="s">
        <v>13</v>
      </c>
      <c r="E201" t="s">
        <v>14</v>
      </c>
      <c r="F201">
        <v>4</v>
      </c>
      <c r="G201" s="3">
        <v>72.05</v>
      </c>
      <c r="H201" t="s">
        <v>11</v>
      </c>
      <c r="I201" s="3">
        <v>288.2</v>
      </c>
    </row>
  </sheetData>
  <pageMargins left="0.7" right="0.7" top="0.75" bottom="0.75" header="0.3" footer="0.3"/>
  <headerFooter/>
  <ignoredErrors>
    <ignoredError sqref="C2:C2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Análises</vt:lpstr>
      <vt:lpstr>Planilha3</vt:lpstr>
      <vt:lpstr>Vendas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Bárbara Lopes</cp:lastModifiedBy>
  <dcterms:created xsi:type="dcterms:W3CDTF">2024-12-02T18:24:00Z</dcterms:created>
  <dcterms:modified xsi:type="dcterms:W3CDTF">2025-06-01T13:12:01Z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1046-12.2.0.21179</vt:lpwstr>
  </property>
  <property fmtid="{D5CDD505-2E9C-101B-9397-08002B2CF9AE}" pid="3" name="ICV">
    <vt:lpwstr>FFA896849E23443BB77D059131A62163_13</vt:lpwstr>
  </property>
</Properties>
</file>