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r\Dropbox\ChrNew\Projects\NX_RER\Tex\20181018_Empirical_HC\2018-08-15_HC\Wedges\"/>
    </mc:Choice>
  </mc:AlternateContent>
  <bookViews>
    <workbookView xWindow="0" yWindow="0" windowWidth="28800" windowHeight="12300" activeTab="7"/>
  </bookViews>
  <sheets>
    <sheet name="Sheet1" sheetId="1" r:id="rId1"/>
    <sheet name="F4A.BC_NXR" sheetId="3" r:id="rId2"/>
    <sheet name="F4A.BC_NXR (2)" sheetId="10" r:id="rId3"/>
    <sheet name="F4B.TW_NXR" sheetId="4" r:id="rId4"/>
    <sheet name="F4B.TW_NXR (2)" sheetId="9" r:id="rId5"/>
    <sheet name="F5.TBY" sheetId="6" r:id="rId6"/>
    <sheet name="F6.Common" sheetId="5" r:id="rId7"/>
    <sheet name="Data" sheetId="2" r:id="rId8"/>
    <sheet name="Sheet2" sheetId="8" r:id="rId9"/>
    <sheet name="Sheet3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5" i="2" l="1"/>
  <c r="S155" i="2"/>
  <c r="R155" i="2"/>
  <c r="Q155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N149" i="2" l="1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Z149" i="2" l="1"/>
  <c r="AY149" i="2"/>
  <c r="AX149" i="2"/>
  <c r="AZ148" i="2"/>
  <c r="AY148" i="2"/>
  <c r="AX148" i="2"/>
  <c r="AZ147" i="2"/>
  <c r="AY147" i="2"/>
  <c r="AX147" i="2"/>
  <c r="AZ146" i="2"/>
  <c r="AY146" i="2"/>
  <c r="AX146" i="2"/>
  <c r="AZ145" i="2"/>
  <c r="AY145" i="2"/>
  <c r="AX145" i="2"/>
  <c r="AZ144" i="2"/>
  <c r="AY144" i="2"/>
  <c r="AX144" i="2"/>
  <c r="AZ143" i="2"/>
  <c r="AY143" i="2"/>
  <c r="AX143" i="2"/>
  <c r="AZ142" i="2"/>
  <c r="AY142" i="2"/>
  <c r="AX142" i="2"/>
  <c r="AZ141" i="2"/>
  <c r="AY141" i="2"/>
  <c r="AX141" i="2"/>
  <c r="AZ140" i="2"/>
  <c r="AY140" i="2"/>
  <c r="AX140" i="2"/>
  <c r="AZ139" i="2"/>
  <c r="AY139" i="2"/>
  <c r="AX139" i="2"/>
  <c r="AZ138" i="2"/>
  <c r="AY138" i="2"/>
  <c r="AX138" i="2"/>
  <c r="AZ137" i="2"/>
  <c r="AY137" i="2"/>
  <c r="AX137" i="2"/>
  <c r="AZ136" i="2"/>
  <c r="AY136" i="2"/>
  <c r="AX136" i="2"/>
  <c r="AZ135" i="2"/>
  <c r="AY135" i="2"/>
  <c r="AX135" i="2"/>
  <c r="AZ134" i="2"/>
  <c r="AY134" i="2"/>
  <c r="AX134" i="2"/>
  <c r="AZ133" i="2"/>
  <c r="AY133" i="2"/>
  <c r="AX133" i="2"/>
  <c r="AZ132" i="2"/>
  <c r="AY132" i="2"/>
  <c r="AX132" i="2"/>
  <c r="AZ131" i="2"/>
  <c r="AY131" i="2"/>
  <c r="AX131" i="2"/>
  <c r="AZ130" i="2"/>
  <c r="AY130" i="2"/>
  <c r="AX130" i="2"/>
  <c r="AZ129" i="2"/>
  <c r="AY129" i="2"/>
  <c r="AX129" i="2"/>
  <c r="AZ128" i="2"/>
  <c r="AY128" i="2"/>
  <c r="AX128" i="2"/>
  <c r="AZ127" i="2"/>
  <c r="AY127" i="2"/>
  <c r="AX127" i="2"/>
  <c r="AZ126" i="2"/>
  <c r="AY126" i="2"/>
  <c r="AX126" i="2"/>
  <c r="AZ125" i="2"/>
  <c r="AY125" i="2"/>
  <c r="AX125" i="2"/>
  <c r="AZ124" i="2"/>
  <c r="AY124" i="2"/>
  <c r="AX124" i="2"/>
  <c r="AZ123" i="2"/>
  <c r="AY123" i="2"/>
  <c r="AX123" i="2"/>
  <c r="AZ122" i="2"/>
  <c r="AY122" i="2"/>
  <c r="AX122" i="2"/>
  <c r="AZ121" i="2"/>
  <c r="AY121" i="2"/>
  <c r="AX121" i="2"/>
  <c r="AZ120" i="2"/>
  <c r="AY120" i="2"/>
  <c r="AX120" i="2"/>
  <c r="AZ119" i="2"/>
  <c r="AY119" i="2"/>
  <c r="AX119" i="2"/>
  <c r="AZ118" i="2"/>
  <c r="AY118" i="2"/>
  <c r="AX118" i="2"/>
  <c r="AZ117" i="2"/>
  <c r="AY117" i="2"/>
  <c r="AX117" i="2"/>
  <c r="AZ116" i="2"/>
  <c r="AY116" i="2"/>
  <c r="AX116" i="2"/>
  <c r="AZ115" i="2"/>
  <c r="AY115" i="2"/>
  <c r="AX115" i="2"/>
  <c r="AZ114" i="2"/>
  <c r="AY114" i="2"/>
  <c r="AX114" i="2"/>
  <c r="AZ113" i="2"/>
  <c r="AY113" i="2"/>
  <c r="AX113" i="2"/>
  <c r="AZ112" i="2"/>
  <c r="AY112" i="2"/>
  <c r="AX112" i="2"/>
  <c r="AZ111" i="2"/>
  <c r="AY111" i="2"/>
  <c r="AX111" i="2"/>
  <c r="AZ110" i="2"/>
  <c r="AY110" i="2"/>
  <c r="AX110" i="2"/>
  <c r="AZ109" i="2"/>
  <c r="AY109" i="2"/>
  <c r="AX109" i="2"/>
  <c r="AZ108" i="2"/>
  <c r="AY108" i="2"/>
  <c r="AX108" i="2"/>
  <c r="AZ107" i="2"/>
  <c r="AY107" i="2"/>
  <c r="AX107" i="2"/>
  <c r="AZ106" i="2"/>
  <c r="AY106" i="2"/>
  <c r="AX106" i="2"/>
  <c r="AZ105" i="2"/>
  <c r="AY105" i="2"/>
  <c r="AX105" i="2"/>
  <c r="AZ104" i="2"/>
  <c r="AY104" i="2"/>
  <c r="AX104" i="2"/>
  <c r="AZ103" i="2"/>
  <c r="AY103" i="2"/>
  <c r="AX103" i="2"/>
  <c r="AZ102" i="2"/>
  <c r="AY102" i="2"/>
  <c r="AX102" i="2"/>
  <c r="AZ101" i="2"/>
  <c r="AY101" i="2"/>
  <c r="AX101" i="2"/>
  <c r="AZ100" i="2"/>
  <c r="AY100" i="2"/>
  <c r="AX100" i="2"/>
  <c r="AZ99" i="2"/>
  <c r="AY99" i="2"/>
  <c r="AX99" i="2"/>
  <c r="AZ98" i="2"/>
  <c r="AY98" i="2"/>
  <c r="AX98" i="2"/>
  <c r="AZ97" i="2"/>
  <c r="AY97" i="2"/>
  <c r="AX97" i="2"/>
  <c r="AZ96" i="2"/>
  <c r="AY96" i="2"/>
  <c r="AX96" i="2"/>
  <c r="AZ95" i="2"/>
  <c r="AY95" i="2"/>
  <c r="AX95" i="2"/>
  <c r="AZ94" i="2"/>
  <c r="AY94" i="2"/>
  <c r="AX94" i="2"/>
  <c r="AZ93" i="2"/>
  <c r="AY93" i="2"/>
  <c r="AX93" i="2"/>
  <c r="AZ92" i="2"/>
  <c r="AY92" i="2"/>
  <c r="AX92" i="2"/>
  <c r="AZ91" i="2"/>
  <c r="AY91" i="2"/>
  <c r="AX91" i="2"/>
  <c r="AZ90" i="2"/>
  <c r="AY90" i="2"/>
  <c r="AX90" i="2"/>
  <c r="AZ89" i="2"/>
  <c r="AY89" i="2"/>
  <c r="AX89" i="2"/>
  <c r="AZ88" i="2"/>
  <c r="AY88" i="2"/>
  <c r="AX88" i="2"/>
  <c r="AZ87" i="2"/>
  <c r="AY87" i="2"/>
  <c r="AX87" i="2"/>
  <c r="AZ86" i="2"/>
  <c r="AY86" i="2"/>
  <c r="AX86" i="2"/>
  <c r="AZ85" i="2"/>
  <c r="AY85" i="2"/>
  <c r="AX85" i="2"/>
  <c r="AZ84" i="2"/>
  <c r="AY84" i="2"/>
  <c r="AX84" i="2"/>
  <c r="AZ83" i="2"/>
  <c r="AY83" i="2"/>
  <c r="AX83" i="2"/>
  <c r="AZ82" i="2"/>
  <c r="AY82" i="2"/>
  <c r="AX82" i="2"/>
  <c r="AZ81" i="2"/>
  <c r="AY81" i="2"/>
  <c r="AX81" i="2"/>
  <c r="AZ80" i="2"/>
  <c r="AY80" i="2"/>
  <c r="AX80" i="2"/>
  <c r="AZ79" i="2"/>
  <c r="AY79" i="2"/>
  <c r="AX79" i="2"/>
  <c r="AZ78" i="2"/>
  <c r="AY78" i="2"/>
  <c r="AX78" i="2"/>
  <c r="AZ77" i="2"/>
  <c r="AY77" i="2"/>
  <c r="AX77" i="2"/>
  <c r="AZ76" i="2"/>
  <c r="AY76" i="2"/>
  <c r="AX76" i="2"/>
  <c r="AZ75" i="2"/>
  <c r="AY75" i="2"/>
  <c r="AX75" i="2"/>
  <c r="AZ74" i="2"/>
  <c r="AY74" i="2"/>
  <c r="AX74" i="2"/>
  <c r="AZ73" i="2"/>
  <c r="AY73" i="2"/>
  <c r="AX73" i="2"/>
  <c r="AZ72" i="2"/>
  <c r="AY72" i="2"/>
  <c r="AX72" i="2"/>
  <c r="AZ71" i="2"/>
  <c r="AY71" i="2"/>
  <c r="AX71" i="2"/>
  <c r="AZ70" i="2"/>
  <c r="AY70" i="2"/>
  <c r="AX70" i="2"/>
  <c r="AZ69" i="2"/>
  <c r="AY69" i="2"/>
  <c r="AX69" i="2"/>
  <c r="AZ68" i="2"/>
  <c r="AY68" i="2"/>
  <c r="AX68" i="2"/>
  <c r="AZ67" i="2"/>
  <c r="AY67" i="2"/>
  <c r="AX67" i="2"/>
  <c r="AZ66" i="2"/>
  <c r="AY66" i="2"/>
  <c r="AX66" i="2"/>
  <c r="AZ65" i="2"/>
  <c r="AY65" i="2"/>
  <c r="AX65" i="2"/>
  <c r="AZ64" i="2"/>
  <c r="AY64" i="2"/>
  <c r="AX64" i="2"/>
  <c r="AZ63" i="2"/>
  <c r="AY63" i="2"/>
  <c r="AX63" i="2"/>
  <c r="AZ62" i="2"/>
  <c r="AY62" i="2"/>
  <c r="AX62" i="2"/>
  <c r="AZ61" i="2"/>
  <c r="AY61" i="2"/>
  <c r="AX61" i="2"/>
  <c r="AZ60" i="2"/>
  <c r="AY60" i="2"/>
  <c r="AX60" i="2"/>
  <c r="AZ59" i="2"/>
  <c r="AY59" i="2"/>
  <c r="AX59" i="2"/>
  <c r="AZ58" i="2"/>
  <c r="AY58" i="2"/>
  <c r="AX58" i="2"/>
  <c r="AZ57" i="2"/>
  <c r="AY57" i="2"/>
  <c r="AX57" i="2"/>
  <c r="AZ56" i="2"/>
  <c r="AY56" i="2"/>
  <c r="AX56" i="2"/>
  <c r="AZ55" i="2"/>
  <c r="AY55" i="2"/>
  <c r="AX55" i="2"/>
  <c r="AZ54" i="2"/>
  <c r="AY54" i="2"/>
  <c r="AX54" i="2"/>
  <c r="AZ53" i="2"/>
  <c r="AY53" i="2"/>
  <c r="AX53" i="2"/>
  <c r="AZ52" i="2"/>
  <c r="AY52" i="2"/>
  <c r="AX52" i="2"/>
  <c r="AZ51" i="2"/>
  <c r="AY51" i="2"/>
  <c r="AX51" i="2"/>
  <c r="AZ50" i="2"/>
  <c r="AY50" i="2"/>
  <c r="AX50" i="2"/>
  <c r="AZ49" i="2"/>
  <c r="AY49" i="2"/>
  <c r="AX49" i="2"/>
  <c r="AZ48" i="2"/>
  <c r="AY48" i="2"/>
  <c r="AX48" i="2"/>
  <c r="AZ47" i="2"/>
  <c r="AY47" i="2"/>
  <c r="AX47" i="2"/>
  <c r="AZ46" i="2"/>
  <c r="AY46" i="2"/>
  <c r="AX46" i="2"/>
  <c r="AZ45" i="2"/>
  <c r="AY45" i="2"/>
  <c r="AX45" i="2"/>
  <c r="AZ44" i="2"/>
  <c r="AY44" i="2"/>
  <c r="AX44" i="2"/>
  <c r="AZ43" i="2"/>
  <c r="AY43" i="2"/>
  <c r="AX43" i="2"/>
  <c r="AZ42" i="2"/>
  <c r="AY42" i="2"/>
  <c r="AX42" i="2"/>
  <c r="AZ41" i="2"/>
  <c r="AY41" i="2"/>
  <c r="AX41" i="2"/>
  <c r="AZ40" i="2"/>
  <c r="AY40" i="2"/>
  <c r="AX40" i="2"/>
  <c r="AZ39" i="2"/>
  <c r="AY39" i="2"/>
  <c r="AX39" i="2"/>
  <c r="AZ38" i="2"/>
  <c r="AY38" i="2"/>
  <c r="AX38" i="2"/>
  <c r="AZ37" i="2"/>
  <c r="AY37" i="2"/>
  <c r="AX37" i="2"/>
  <c r="AZ36" i="2"/>
  <c r="AY36" i="2"/>
  <c r="AX36" i="2"/>
  <c r="AZ35" i="2"/>
  <c r="AY35" i="2"/>
  <c r="AX35" i="2"/>
  <c r="AZ34" i="2"/>
  <c r="AY34" i="2"/>
  <c r="AX34" i="2"/>
  <c r="AZ33" i="2"/>
  <c r="AY33" i="2"/>
  <c r="AX33" i="2"/>
  <c r="AZ32" i="2"/>
  <c r="AY32" i="2"/>
  <c r="AX32" i="2"/>
  <c r="AZ31" i="2"/>
  <c r="AY31" i="2"/>
  <c r="AX31" i="2"/>
  <c r="AZ30" i="2"/>
  <c r="AY30" i="2"/>
  <c r="AX30" i="2"/>
  <c r="AZ29" i="2"/>
  <c r="AY29" i="2"/>
  <c r="AX29" i="2"/>
  <c r="AZ28" i="2"/>
  <c r="AY28" i="2"/>
  <c r="AX28" i="2"/>
  <c r="AZ27" i="2"/>
  <c r="AY27" i="2"/>
  <c r="AX27" i="2"/>
  <c r="AZ26" i="2"/>
  <c r="AY26" i="2"/>
  <c r="AX26" i="2"/>
  <c r="AZ25" i="2"/>
  <c r="AY25" i="2"/>
  <c r="AX25" i="2"/>
  <c r="AZ24" i="2"/>
  <c r="AY24" i="2"/>
  <c r="AX24" i="2"/>
  <c r="AZ23" i="2"/>
  <c r="AY23" i="2"/>
  <c r="AX23" i="2"/>
  <c r="AZ22" i="2"/>
  <c r="AY22" i="2"/>
  <c r="AX22" i="2"/>
  <c r="AZ21" i="2"/>
  <c r="AY21" i="2"/>
  <c r="AX21" i="2"/>
  <c r="AZ20" i="2"/>
  <c r="AY20" i="2"/>
  <c r="AX20" i="2"/>
  <c r="AZ19" i="2"/>
  <c r="AY19" i="2"/>
  <c r="AX19" i="2"/>
  <c r="AZ18" i="2"/>
  <c r="AY18" i="2"/>
  <c r="AX18" i="2"/>
  <c r="AZ17" i="2"/>
  <c r="AY17" i="2"/>
  <c r="AX17" i="2"/>
  <c r="AZ16" i="2"/>
  <c r="AY16" i="2"/>
  <c r="AX16" i="2"/>
  <c r="AZ15" i="2"/>
  <c r="AY15" i="2"/>
  <c r="AX15" i="2"/>
  <c r="AZ14" i="2"/>
  <c r="AY14" i="2"/>
  <c r="AX14" i="2"/>
  <c r="AZ13" i="2"/>
  <c r="AY13" i="2"/>
  <c r="AX13" i="2"/>
  <c r="AZ12" i="2"/>
  <c r="AY12" i="2"/>
  <c r="AX12" i="2"/>
  <c r="AZ11" i="2"/>
  <c r="AY11" i="2"/>
  <c r="AX11" i="2"/>
  <c r="AZ10" i="2"/>
  <c r="AY10" i="2"/>
  <c r="AX10" i="2"/>
  <c r="AZ9" i="2"/>
  <c r="AY9" i="2"/>
  <c r="AX9" i="2"/>
  <c r="AZ8" i="2"/>
  <c r="AY8" i="2"/>
  <c r="AX8" i="2"/>
  <c r="AZ7" i="2"/>
  <c r="AY7" i="2"/>
  <c r="AX7" i="2"/>
  <c r="AZ6" i="2"/>
  <c r="AY6" i="2"/>
  <c r="AX6" i="2"/>
  <c r="AZ5" i="2"/>
  <c r="AY5" i="2"/>
  <c r="AX5" i="2"/>
  <c r="AZ4" i="2"/>
  <c r="AY4" i="2"/>
  <c r="AX4" i="2"/>
  <c r="AZ3" i="2"/>
  <c r="AY3" i="2"/>
  <c r="AX3" i="2"/>
  <c r="AZ2" i="2"/>
  <c r="AY2" i="2"/>
  <c r="AX2" i="2"/>
  <c r="D41" i="1" l="1"/>
  <c r="D42" i="1"/>
  <c r="D43" i="1"/>
  <c r="D44" i="1"/>
  <c r="D45" i="1"/>
  <c r="D46" i="1"/>
  <c r="D47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0" i="1"/>
</calcChain>
</file>

<file path=xl/sharedStrings.xml><?xml version="1.0" encoding="utf-8"?>
<sst xmlns="http://schemas.openxmlformats.org/spreadsheetml/2006/main" count="1514" uniqueCount="364">
  <si>
    <t>@=================================================@</t>
  </si>
  <si>
    <t>@==========================@</t>
  </si>
  <si>
    <t>@============</t>
  </si>
  <si>
    <t>Whole</t>
  </si>
  <si>
    <t>Sample</t>
  </si>
  <si>
    <t>==============@</t>
  </si>
  <si>
    <t>@</t>
  </si>
  <si>
    <t>=</t>
  </si>
  <si>
    <t>nxr</t>
  </si>
  <si>
    <t>Level</t>
  </si>
  <si>
    <t>Diff</t>
  </si>
  <si>
    <t>SR</t>
  </si>
  <si>
    <t>SR/LR</t>
  </si>
  <si>
    <t>(%)</t>
  </si>
  <si>
    <t>BC_componets</t>
  </si>
  <si>
    <t>Wedge_components</t>
  </si>
  <si>
    <t>Joint_componets</t>
  </si>
  <si>
    <t>BC+Joint</t>
  </si>
  <si>
    <t>BC+Wedge</t>
  </si>
  <si>
    <t>@=========</t>
  </si>
  <si>
    <t>Since</t>
  </si>
  <si>
    <t>Just</t>
  </si>
  <si>
    <t>cutting</t>
  </si>
  <si>
    <t>variables</t>
  </si>
  <si>
    <t>from</t>
  </si>
  <si>
    <t>the</t>
  </si>
  <si>
    <t>whole</t>
  </si>
  <si>
    <t>sample</t>
  </si>
  <si>
    <t>============</t>
  </si>
  <si>
    <t>====================</t>
  </si>
  <si>
    <t>===</t>
  </si>
  <si>
    <t>@=============</t>
  </si>
  <si>
    <t>TBY</t>
  </si>
  <si>
    <t>Decomposition</t>
  </si>
  <si>
    <t>================@</t>
  </si>
  <si>
    <t>@===</t>
  </si>
  <si>
    <t>========@</t>
  </si>
  <si>
    <t>INITIAL</t>
  </si>
  <si>
    <t>TRY0</t>
  </si>
  <si>
    <t>BC</t>
  </si>
  <si>
    <t>Wedge</t>
  </si>
  <si>
    <t>Joint</t>
  </si>
  <si>
    <t>Wedge+Joint</t>
  </si>
  <si>
    <t>BC+TRY</t>
  </si>
  <si>
    <t>AVERAGE</t>
  </si>
  <si>
    <t>YEAR86</t>
  </si>
  <si>
    <t>cut</t>
  </si>
  <si>
    <t>static</t>
  </si>
  <si>
    <t>dynamic</t>
  </si>
  <si>
    <t>NXR</t>
  </si>
  <si>
    <t>and</t>
  </si>
  <si>
    <t>TW</t>
  </si>
  <si>
    <t>components</t>
  </si>
  <si>
    <t>?</t>
  </si>
  <si>
    <t>Year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</si>
  <si>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</si>
  <si>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</si>
  <si>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</si>
  <si>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</si>
  <si>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</si>
  <si>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</si>
  <si>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</si>
  <si>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</si>
  <si>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</si>
  <si>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</si>
  <si>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</si>
  <si>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</si>
  <si>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</si>
  <si>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</si>
  <si>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</si>
  <si>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</si>
  <si>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</si>
  <si>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</si>
  <si>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</si>
  <si>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</si>
  <si>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</si>
  <si>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</si>
  <si>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</si>
  <si>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</si>
  <si>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</si>
  <si>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</si>
  <si>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</si>
  <si>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</si>
  <si>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</si>
  <si>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</si>
  <si>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</si>
  <si>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</si>
  <si>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</si>
  <si>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</si>
  <si>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</si>
  <si>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</si>
  <si>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</si>
  <si>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</si>
  <si>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</si>
  <si>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</si>
  <si>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</si>
  <si>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</si>
  <si>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</si>
  <si>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</si>
  <si>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</si>
  <si>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</si>
  <si>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</si>
  <si>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</si>
  <si>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</si>
  <si>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</si>
  <si>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</si>
  <si>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</si>
  <si>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</si>
  <si>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</si>
  <si>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</si>
  <si>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</si>
  <si>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</si>
  <si>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</si>
  <si>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</si>
  <si>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</si>
  <si>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</si>
  <si>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</si>
  <si>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</si>
  <si>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</si>
  <si>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</si>
  <si>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</si>
  <si>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</si>
  <si>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</si>
  <si>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</si>
  <si>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</si>
  <si>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</si>
  <si>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</si>
  <si>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</si>
  <si>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</si>
  <si>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</si>
  <si>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</si>
  <si>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</si>
  <si>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</si>
  <si>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</si>
  <si>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</si>
  <si>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</si>
  <si>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</si>
  <si>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</si>
  <si>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</si>
  <si>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</si>
  <si>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</si>
  <si>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</si>
  <si>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</si>
  <si>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</si>
  <si>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</si>
  <si>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</si>
  <si>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</si>
  <si>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</si>
  <si>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</si>
  <si>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</si>
  <si>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</si>
  <si>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</si>
  <si>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</si>
  <si>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</si>
  <si>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</si>
  <si>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</si>
  <si>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</si>
  <si>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</si>
  <si>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</si>
  <si>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</si>
  <si>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</si>
  <si>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</si>
  <si>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</si>
  <si>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</si>
  <si>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</si>
  <si>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</si>
  <si>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</si>
  <si>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</si>
  <si>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</si>
  <si>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</si>
  <si>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</si>
  <si>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</si>
  <si>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</si>
  <si>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</si>
  <si>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</si>
  <si>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</si>
  <si>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</si>
  <si>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</si>
  <si>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</si>
  <si>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</si>
  <si>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</si>
  <si>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</si>
  <si>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</si>
  <si>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</si>
  <si>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</si>
  <si>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</si>
  <si>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</si>
  <si>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</si>
  <si>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</si>
  <si>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</si>
  <si>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</si>
  <si>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</si>
  <si>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</si>
  <si>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</si>
  <si>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</si>
  <si>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</si>
  <si>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</si>
  <si>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</si>
  <si>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</si>
  <si>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</si>
  <si>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</si>
  <si>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</si>
  <si>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</si>
  <si>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zeros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</si>
  <si>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</si>
  <si>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</si>
  <si>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</si>
  <si>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</si>
  <si>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</si>
  <si>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</si>
  <si>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</si>
  <si>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</si>
  <si>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</si>
  <si>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</si>
  <si>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</si>
  <si>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</si>
  <si>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</si>
  <si>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</si>
  <si>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</si>
  <si>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</si>
  <si>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</si>
  <si>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</si>
  <si>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</si>
  <si>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</si>
  <si>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</si>
  <si>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</si>
  <si>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</si>
  <si>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</si>
  <si>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</si>
  <si>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</si>
  <si>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</si>
  <si>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</si>
  <si>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</si>
  <si>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</si>
  <si>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</si>
  <si>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</si>
  <si>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</si>
  <si>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</si>
  <si>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</si>
  <si>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</si>
  <si>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</si>
  <si>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</si>
  <si>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</si>
  <si>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</si>
  <si>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</si>
  <si>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</si>
  <si>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</si>
  <si>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</si>
  <si>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</si>
  <si>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</si>
  <si>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</si>
  <si>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</si>
  <si>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</si>
  <si>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</si>
  <si>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</si>
  <si>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</si>
  <si>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</si>
  <si>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</si>
  <si>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</si>
  <si>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</si>
  <si>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</si>
  <si>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</si>
  <si>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</si>
  <si>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</si>
  <si>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</si>
  <si>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</si>
  <si>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</si>
  <si>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</si>
  <si>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</si>
  <si>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</si>
  <si>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</si>
  <si>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</si>
  <si>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</si>
  <si>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</si>
  <si>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</si>
  <si>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</si>
  <si>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</si>
  <si>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</si>
  <si>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</si>
  <si>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</si>
  <si>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</si>
  <si>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</si>
  <si>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</si>
  <si>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</si>
  <si>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</si>
  <si>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</si>
  <si>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</si>
  <si>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</si>
  <si>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</si>
  <si>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</si>
  <si>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</si>
  <si>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</si>
  <si>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</si>
  <si>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</si>
  <si>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</si>
  <si>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</si>
  <si>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</si>
  <si>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</si>
  <si>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</si>
  <si>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</si>
  <si>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</si>
  <si>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</si>
  <si>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</si>
  <si>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</si>
  <si>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</si>
  <si>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</si>
  <si>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</si>
  <si>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</si>
  <si>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</si>
  <si>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</si>
  <si>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</si>
  <si>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</si>
  <si>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</si>
  <si>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</si>
  <si>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</si>
  <si>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</si>
  <si>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</si>
  <si>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</si>
  <si>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</si>
  <si>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</si>
  <si>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</si>
  <si>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</si>
  <si>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</si>
  <si>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</si>
  <si>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</si>
  <si>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</si>
  <si>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</si>
  <si>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</si>
  <si>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</si>
  <si>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</si>
  <si>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</si>
  <si>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</si>
  <si>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</si>
  <si>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</si>
  <si>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</si>
  <si>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</si>
  <si>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</si>
  <si>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</si>
  <si>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</si>
  <si>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</si>
  <si>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</si>
  <si>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</si>
  <si>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</si>
  <si>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</si>
  <si>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</si>
  <si>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</si>
  <si>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</si>
  <si>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</si>
  <si>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</si>
  <si>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</si>
  <si>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</si>
  <si>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</si>
  <si>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Trend (HP1600)</t>
  </si>
  <si>
    <t>-</t>
  </si>
  <si>
    <t>WH</t>
  </si>
  <si>
    <t>COMM</t>
  </si>
  <si>
    <t>WF</t>
  </si>
  <si>
    <t>Data</t>
  </si>
  <si>
    <t>Static</t>
  </si>
  <si>
    <t>Dynamic</t>
  </si>
  <si>
    <t>Business Cycle</t>
  </si>
  <si>
    <t>Trade Wedge</t>
  </si>
  <si>
    <t>rho=2</t>
  </si>
  <si>
    <t>Rescaled with /rho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</si>
</sst>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6" fontId="0" fillId="0" borderId="0" xfId="0" applyNumberFormat="1"/>
    <xf numFmtId="164" fontId="0" fillId="0" borderId="0" xfId="0" applyNumberFormat="1"/>
    <xf numFmtId="11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9DC"/>
      <color rgb="FFFF01D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152807822099154E-2"/>
          <c:y val="1.8050913076107546E-2"/>
          <c:w val="0.86485685443165761"/>
          <c:h val="0.88902267700652393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Data!$B$2:$B$149</c:f>
              <c:numCache>
                <c:formatCode>General</c:formatCode>
                <c:ptCount val="148"/>
                <c:pt idx="0">
                  <c:v>-0.1142734</c:v>
                </c:pt>
                <c:pt idx="1">
                  <c:v>-0.11683010000000001</c:v>
                </c:pt>
                <c:pt idx="2">
                  <c:v>-6.6052100000000002E-2</c:v>
                </c:pt>
                <c:pt idx="3">
                  <c:v>-2.6798200000000001E-2</c:v>
                </c:pt>
                <c:pt idx="4">
                  <c:v>0</c:v>
                </c:pt>
                <c:pt idx="5">
                  <c:v>9.3919699999999995E-2</c:v>
                </c:pt>
                <c:pt idx="6">
                  <c:v>0.16649369999999999</c:v>
                </c:pt>
                <c:pt idx="7">
                  <c:v>0.10805049999999999</c:v>
                </c:pt>
                <c:pt idx="8">
                  <c:v>8.4941299999999997E-2</c:v>
                </c:pt>
                <c:pt idx="9">
                  <c:v>8.8828900000000002E-2</c:v>
                </c:pt>
                <c:pt idx="10">
                  <c:v>7.8702300000000003E-2</c:v>
                </c:pt>
                <c:pt idx="11">
                  <c:v>5.5307099999999998E-2</c:v>
                </c:pt>
                <c:pt idx="12">
                  <c:v>3.9964100000000002E-2</c:v>
                </c:pt>
                <c:pt idx="13">
                  <c:v>6.21798E-2</c:v>
                </c:pt>
                <c:pt idx="14">
                  <c:v>-2.84423E-2</c:v>
                </c:pt>
                <c:pt idx="15">
                  <c:v>-3.5229799999999999E-2</c:v>
                </c:pt>
                <c:pt idx="16">
                  <c:v>-4.1833599999999999E-2</c:v>
                </c:pt>
                <c:pt idx="17">
                  <c:v>-0.1129255</c:v>
                </c:pt>
                <c:pt idx="18">
                  <c:v>-0.17307310000000001</c:v>
                </c:pt>
                <c:pt idx="19">
                  <c:v>-0.20087679999999999</c:v>
                </c:pt>
                <c:pt idx="20">
                  <c:v>-0.25744919999999999</c:v>
                </c:pt>
                <c:pt idx="21">
                  <c:v>-0.27398230000000001</c:v>
                </c:pt>
                <c:pt idx="22">
                  <c:v>-0.27762510000000001</c:v>
                </c:pt>
                <c:pt idx="23">
                  <c:v>-0.28643069999999998</c:v>
                </c:pt>
                <c:pt idx="24">
                  <c:v>-0.26149129999999998</c:v>
                </c:pt>
                <c:pt idx="25">
                  <c:v>-0.31192940000000002</c:v>
                </c:pt>
                <c:pt idx="26">
                  <c:v>-0.31658350000000002</c:v>
                </c:pt>
                <c:pt idx="27">
                  <c:v>-0.32562849999999999</c:v>
                </c:pt>
                <c:pt idx="28">
                  <c:v>-0.29365560000000002</c:v>
                </c:pt>
                <c:pt idx="29">
                  <c:v>-0.32464900000000002</c:v>
                </c:pt>
                <c:pt idx="30">
                  <c:v>-0.32926630000000001</c:v>
                </c:pt>
                <c:pt idx="31">
                  <c:v>-0.30047160000000001</c:v>
                </c:pt>
                <c:pt idx="32">
                  <c:v>-0.29382819999999998</c:v>
                </c:pt>
                <c:pt idx="33">
                  <c:v>-0.27814460000000002</c:v>
                </c:pt>
                <c:pt idx="34">
                  <c:v>-0.254861</c:v>
                </c:pt>
                <c:pt idx="35">
                  <c:v>-0.2409946</c:v>
                </c:pt>
                <c:pt idx="36">
                  <c:v>-0.182253</c:v>
                </c:pt>
                <c:pt idx="37">
                  <c:v>-0.1430835</c:v>
                </c:pt>
                <c:pt idx="38">
                  <c:v>-0.14681340000000001</c:v>
                </c:pt>
                <c:pt idx="39">
                  <c:v>-0.14693700000000001</c:v>
                </c:pt>
                <c:pt idx="40">
                  <c:v>-0.12213259999999999</c:v>
                </c:pt>
                <c:pt idx="41">
                  <c:v>-8.4040900000000002E-2</c:v>
                </c:pt>
                <c:pt idx="42">
                  <c:v>-7.2376700000000002E-2</c:v>
                </c:pt>
                <c:pt idx="43">
                  <c:v>-7.5478699999999996E-2</c:v>
                </c:pt>
                <c:pt idx="44">
                  <c:v>-6.4082E-2</c:v>
                </c:pt>
                <c:pt idx="45">
                  <c:v>-5.0073699999999999E-2</c:v>
                </c:pt>
                <c:pt idx="46">
                  <c:v>-3.83516E-2</c:v>
                </c:pt>
                <c:pt idx="47">
                  <c:v>-2.4554999999999998E-3</c:v>
                </c:pt>
                <c:pt idx="48">
                  <c:v>1.5197499999999999E-2</c:v>
                </c:pt>
                <c:pt idx="49">
                  <c:v>3.3259900000000002E-2</c:v>
                </c:pt>
                <c:pt idx="50">
                  <c:v>2.89506E-2</c:v>
                </c:pt>
                <c:pt idx="51">
                  <c:v>2.93706E-2</c:v>
                </c:pt>
                <c:pt idx="52">
                  <c:v>4.00726E-2</c:v>
                </c:pt>
                <c:pt idx="53">
                  <c:v>2.4109100000000001E-2</c:v>
                </c:pt>
                <c:pt idx="54">
                  <c:v>2.9482399999999999E-2</c:v>
                </c:pt>
                <c:pt idx="55">
                  <c:v>1.0885499999999999E-2</c:v>
                </c:pt>
                <c:pt idx="56">
                  <c:v>-8.2690999999999997E-3</c:v>
                </c:pt>
                <c:pt idx="57">
                  <c:v>-1.6812400000000002E-2</c:v>
                </c:pt>
                <c:pt idx="58">
                  <c:v>-3.2539600000000002E-2</c:v>
                </c:pt>
                <c:pt idx="59">
                  <c:v>-4.0102499999999999E-2</c:v>
                </c:pt>
                <c:pt idx="60">
                  <c:v>-5.3504400000000001E-2</c:v>
                </c:pt>
                <c:pt idx="61">
                  <c:v>-5.6750599999999998E-2</c:v>
                </c:pt>
                <c:pt idx="62">
                  <c:v>-4.7837699999999997E-2</c:v>
                </c:pt>
                <c:pt idx="63">
                  <c:v>-5.2739500000000002E-2</c:v>
                </c:pt>
                <c:pt idx="64">
                  <c:v>-5.5310499999999999E-2</c:v>
                </c:pt>
                <c:pt idx="65">
                  <c:v>-5.0875099999999999E-2</c:v>
                </c:pt>
                <c:pt idx="66">
                  <c:v>-1.19668E-2</c:v>
                </c:pt>
                <c:pt idx="67">
                  <c:v>-1.05211E-2</c:v>
                </c:pt>
                <c:pt idx="68">
                  <c:v>-3.0442899999999998E-2</c:v>
                </c:pt>
                <c:pt idx="69">
                  <c:v>-3.64646E-2</c:v>
                </c:pt>
                <c:pt idx="70">
                  <c:v>-6.0332700000000003E-2</c:v>
                </c:pt>
                <c:pt idx="71">
                  <c:v>-1.9340900000000001E-2</c:v>
                </c:pt>
                <c:pt idx="72">
                  <c:v>-4.2284700000000001E-2</c:v>
                </c:pt>
                <c:pt idx="73">
                  <c:v>-3.6213000000000002E-2</c:v>
                </c:pt>
                <c:pt idx="74">
                  <c:v>-4.9518300000000001E-2</c:v>
                </c:pt>
                <c:pt idx="75">
                  <c:v>-7.2195800000000004E-2</c:v>
                </c:pt>
                <c:pt idx="76">
                  <c:v>-0.1044538</c:v>
                </c:pt>
                <c:pt idx="77">
                  <c:v>-0.13809340000000001</c:v>
                </c:pt>
                <c:pt idx="78">
                  <c:v>-0.15612329999999999</c:v>
                </c:pt>
                <c:pt idx="79">
                  <c:v>-0.15154880000000001</c:v>
                </c:pt>
                <c:pt idx="80">
                  <c:v>-0.19074720000000001</c:v>
                </c:pt>
                <c:pt idx="81">
                  <c:v>-0.2088853</c:v>
                </c:pt>
                <c:pt idx="82">
                  <c:v>-0.21652189999999999</c:v>
                </c:pt>
                <c:pt idx="83">
                  <c:v>-0.21592710000000001</c:v>
                </c:pt>
                <c:pt idx="84">
                  <c:v>-0.24011289999999999</c:v>
                </c:pt>
                <c:pt idx="85">
                  <c:v>-0.2418177</c:v>
                </c:pt>
                <c:pt idx="86">
                  <c:v>-0.25152619999999998</c:v>
                </c:pt>
                <c:pt idx="87">
                  <c:v>-0.25977090000000003</c:v>
                </c:pt>
                <c:pt idx="88">
                  <c:v>-0.25864369999999998</c:v>
                </c:pt>
                <c:pt idx="89">
                  <c:v>-0.26227</c:v>
                </c:pt>
                <c:pt idx="90">
                  <c:v>-0.29180460000000003</c:v>
                </c:pt>
                <c:pt idx="91">
                  <c:v>-0.30965549999999997</c:v>
                </c:pt>
                <c:pt idx="92">
                  <c:v>-0.31769760000000002</c:v>
                </c:pt>
                <c:pt idx="93">
                  <c:v>-0.32159569999999998</c:v>
                </c:pt>
                <c:pt idx="94">
                  <c:v>-0.329175</c:v>
                </c:pt>
                <c:pt idx="95">
                  <c:v>-0.36372719999999997</c:v>
                </c:pt>
                <c:pt idx="96">
                  <c:v>-0.35570649999999998</c:v>
                </c:pt>
                <c:pt idx="97">
                  <c:v>-0.37254290000000001</c:v>
                </c:pt>
                <c:pt idx="98">
                  <c:v>-0.35901749999999999</c:v>
                </c:pt>
                <c:pt idx="99">
                  <c:v>-0.35116429999999998</c:v>
                </c:pt>
                <c:pt idx="100">
                  <c:v>-0.35163529999999998</c:v>
                </c:pt>
                <c:pt idx="101">
                  <c:v>-0.3790926</c:v>
                </c:pt>
                <c:pt idx="102">
                  <c:v>-0.38339119999999999</c:v>
                </c:pt>
                <c:pt idx="103">
                  <c:v>-0.38275520000000002</c:v>
                </c:pt>
                <c:pt idx="104">
                  <c:v>-0.37921240000000001</c:v>
                </c:pt>
                <c:pt idx="105">
                  <c:v>-0.37230550000000001</c:v>
                </c:pt>
                <c:pt idx="106">
                  <c:v>-0.37379089999999998</c:v>
                </c:pt>
                <c:pt idx="107">
                  <c:v>-0.3757123</c:v>
                </c:pt>
                <c:pt idx="108">
                  <c:v>-0.36041590000000001</c:v>
                </c:pt>
                <c:pt idx="109">
                  <c:v>-0.35402299999999998</c:v>
                </c:pt>
                <c:pt idx="110">
                  <c:v>-0.36365799999999998</c:v>
                </c:pt>
                <c:pt idx="111">
                  <c:v>-0.32276189999999999</c:v>
                </c:pt>
                <c:pt idx="112">
                  <c:v>-0.32244669999999998</c:v>
                </c:pt>
                <c:pt idx="113">
                  <c:v>-0.30949100000000002</c:v>
                </c:pt>
                <c:pt idx="114">
                  <c:v>-0.27877839999999998</c:v>
                </c:pt>
                <c:pt idx="115">
                  <c:v>-0.23607040000000001</c:v>
                </c:pt>
                <c:pt idx="116">
                  <c:v>-0.2332844</c:v>
                </c:pt>
                <c:pt idx="117">
                  <c:v>-0.19472880000000001</c:v>
                </c:pt>
                <c:pt idx="118">
                  <c:v>-0.18770980000000001</c:v>
                </c:pt>
                <c:pt idx="119">
                  <c:v>-0.2025081</c:v>
                </c:pt>
                <c:pt idx="120">
                  <c:v>-0.1843717</c:v>
                </c:pt>
                <c:pt idx="121">
                  <c:v>-0.14007919999999999</c:v>
                </c:pt>
                <c:pt idx="122">
                  <c:v>-0.14239569999999999</c:v>
                </c:pt>
                <c:pt idx="123">
                  <c:v>-0.13045909999999999</c:v>
                </c:pt>
                <c:pt idx="124">
                  <c:v>-0.14113510000000001</c:v>
                </c:pt>
                <c:pt idx="125">
                  <c:v>-0.1646088</c:v>
                </c:pt>
                <c:pt idx="126">
                  <c:v>-0.1713942</c:v>
                </c:pt>
                <c:pt idx="127">
                  <c:v>-0.14758299999999999</c:v>
                </c:pt>
                <c:pt idx="128">
                  <c:v>-0.15003449999999999</c:v>
                </c:pt>
                <c:pt idx="129">
                  <c:v>-0.14234450000000001</c:v>
                </c:pt>
                <c:pt idx="130">
                  <c:v>-0.13994090000000001</c:v>
                </c:pt>
                <c:pt idx="131">
                  <c:v>-0.1410951</c:v>
                </c:pt>
                <c:pt idx="132">
                  <c:v>-0.1402699</c:v>
                </c:pt>
                <c:pt idx="133">
                  <c:v>-0.13396279999999999</c:v>
                </c:pt>
                <c:pt idx="134">
                  <c:v>-0.1306493</c:v>
                </c:pt>
                <c:pt idx="135">
                  <c:v>-0.1222781</c:v>
                </c:pt>
                <c:pt idx="136">
                  <c:v>-0.1217958</c:v>
                </c:pt>
                <c:pt idx="137">
                  <c:v>-0.1230489</c:v>
                </c:pt>
                <c:pt idx="138">
                  <c:v>-0.1188237</c:v>
                </c:pt>
                <c:pt idx="139">
                  <c:v>-9.5458799999999996E-2</c:v>
                </c:pt>
                <c:pt idx="140">
                  <c:v>-0.1196209</c:v>
                </c:pt>
                <c:pt idx="141">
                  <c:v>-0.1192496</c:v>
                </c:pt>
                <c:pt idx="142">
                  <c:v>-0.1128724</c:v>
                </c:pt>
                <c:pt idx="143">
                  <c:v>-0.1240607</c:v>
                </c:pt>
                <c:pt idx="144">
                  <c:v>-0.1567228</c:v>
                </c:pt>
                <c:pt idx="145">
                  <c:v>-0.15173819999999999</c:v>
                </c:pt>
                <c:pt idx="146">
                  <c:v>-0.15571699999999999</c:v>
                </c:pt>
                <c:pt idx="147">
                  <c:v>-0.15894530000000001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1-4908-AC10-2B90B0CE793A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static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Data!$C$2:$C$149</c:f>
              <c:numCache>
                <c:formatCode>General</c:formatCode>
                <c:ptCount val="148"/>
                <c:pt idx="0">
                  <c:v>-0.17800859999999999</c:v>
                </c:pt>
                <c:pt idx="1">
                  <c:v>-0.157247</c:v>
                </c:pt>
                <c:pt idx="2">
                  <c:v>-0.13024520000000001</c:v>
                </c:pt>
                <c:pt idx="3">
                  <c:v>-0.1019857</c:v>
                </c:pt>
                <c:pt idx="4">
                  <c:v>-7.65121E-2</c:v>
                </c:pt>
                <c:pt idx="5">
                  <c:v>-2.1475399999999999E-2</c:v>
                </c:pt>
                <c:pt idx="6">
                  <c:v>1.7152400000000002E-2</c:v>
                </c:pt>
                <c:pt idx="7">
                  <c:v>-3.4673099999999998E-2</c:v>
                </c:pt>
                <c:pt idx="8">
                  <c:v>-9.0857800000000002E-2</c:v>
                </c:pt>
                <c:pt idx="9">
                  <c:v>-7.5838000000000003E-2</c:v>
                </c:pt>
                <c:pt idx="10">
                  <c:v>-0.1298183</c:v>
                </c:pt>
                <c:pt idx="11">
                  <c:v>-9.1270500000000004E-2</c:v>
                </c:pt>
                <c:pt idx="12">
                  <c:v>-6.6308599999999995E-2</c:v>
                </c:pt>
                <c:pt idx="13">
                  <c:v>-9.3043200000000006E-2</c:v>
                </c:pt>
                <c:pt idx="14">
                  <c:v>-0.1138463</c:v>
                </c:pt>
                <c:pt idx="15">
                  <c:v>-8.92429E-2</c:v>
                </c:pt>
                <c:pt idx="16">
                  <c:v>-0.1025278</c:v>
                </c:pt>
                <c:pt idx="17">
                  <c:v>-0.1452967</c:v>
                </c:pt>
                <c:pt idx="18">
                  <c:v>-0.17269780000000001</c:v>
                </c:pt>
                <c:pt idx="19">
                  <c:v>-0.2147472</c:v>
                </c:pt>
                <c:pt idx="20">
                  <c:v>-0.24334700000000001</c:v>
                </c:pt>
                <c:pt idx="21">
                  <c:v>-0.25368619999999997</c:v>
                </c:pt>
                <c:pt idx="22">
                  <c:v>-0.26482559999999999</c:v>
                </c:pt>
                <c:pt idx="23">
                  <c:v>-0.26490859999999999</c:v>
                </c:pt>
                <c:pt idx="24">
                  <c:v>-0.25824439999999999</c:v>
                </c:pt>
                <c:pt idx="25">
                  <c:v>-0.25688899999999998</c:v>
                </c:pt>
                <c:pt idx="26">
                  <c:v>-0.25204549999999998</c:v>
                </c:pt>
                <c:pt idx="27">
                  <c:v>-0.2386518</c:v>
                </c:pt>
                <c:pt idx="28">
                  <c:v>-0.2254785</c:v>
                </c:pt>
                <c:pt idx="29">
                  <c:v>-0.21936459999999999</c:v>
                </c:pt>
                <c:pt idx="30">
                  <c:v>-0.20454079999999999</c:v>
                </c:pt>
                <c:pt idx="31">
                  <c:v>-0.19895260000000001</c:v>
                </c:pt>
                <c:pt idx="32">
                  <c:v>-0.1722785</c:v>
                </c:pt>
                <c:pt idx="33">
                  <c:v>-0.1560598</c:v>
                </c:pt>
                <c:pt idx="34">
                  <c:v>-0.1469761</c:v>
                </c:pt>
                <c:pt idx="35">
                  <c:v>-0.136102</c:v>
                </c:pt>
                <c:pt idx="36">
                  <c:v>-9.3215900000000004E-2</c:v>
                </c:pt>
                <c:pt idx="37">
                  <c:v>-9.7685499999999995E-2</c:v>
                </c:pt>
                <c:pt idx="38">
                  <c:v>-0.1063814</c:v>
                </c:pt>
                <c:pt idx="39">
                  <c:v>-9.6790200000000007E-2</c:v>
                </c:pt>
                <c:pt idx="40">
                  <c:v>-0.1049498</c:v>
                </c:pt>
                <c:pt idx="41">
                  <c:v>-9.6421400000000004E-2</c:v>
                </c:pt>
                <c:pt idx="42">
                  <c:v>-0.1014703</c:v>
                </c:pt>
                <c:pt idx="43">
                  <c:v>-8.6038100000000006E-2</c:v>
                </c:pt>
                <c:pt idx="44">
                  <c:v>-8.2974699999999998E-2</c:v>
                </c:pt>
                <c:pt idx="45">
                  <c:v>-7.6143799999999998E-2</c:v>
                </c:pt>
                <c:pt idx="46">
                  <c:v>-4.12451E-2</c:v>
                </c:pt>
                <c:pt idx="47">
                  <c:v>1.40765E-2</c:v>
                </c:pt>
                <c:pt idx="48">
                  <c:v>2.7858999999999998E-2</c:v>
                </c:pt>
                <c:pt idx="49">
                  <c:v>1.1677099999999999E-2</c:v>
                </c:pt>
                <c:pt idx="50">
                  <c:v>6.1567000000000002E-3</c:v>
                </c:pt>
                <c:pt idx="51">
                  <c:v>7.9974999999999994E-3</c:v>
                </c:pt>
                <c:pt idx="52">
                  <c:v>7.7248000000000004E-3</c:v>
                </c:pt>
                <c:pt idx="53">
                  <c:v>-2.1609699999999999E-2</c:v>
                </c:pt>
                <c:pt idx="54">
                  <c:v>-1.8139700000000002E-2</c:v>
                </c:pt>
                <c:pt idx="55">
                  <c:v>-5.4786500000000002E-2</c:v>
                </c:pt>
                <c:pt idx="56">
                  <c:v>-6.6347500000000004E-2</c:v>
                </c:pt>
                <c:pt idx="57">
                  <c:v>-6.2230599999999997E-2</c:v>
                </c:pt>
                <c:pt idx="58">
                  <c:v>-6.15548E-2</c:v>
                </c:pt>
                <c:pt idx="59">
                  <c:v>-9.2309500000000003E-2</c:v>
                </c:pt>
                <c:pt idx="60">
                  <c:v>-0.11670510000000001</c:v>
                </c:pt>
                <c:pt idx="61">
                  <c:v>-0.1123233</c:v>
                </c:pt>
                <c:pt idx="62">
                  <c:v>-8.0535399999999993E-2</c:v>
                </c:pt>
                <c:pt idx="63">
                  <c:v>-8.7645799999999996E-2</c:v>
                </c:pt>
                <c:pt idx="64">
                  <c:v>-8.9662099999999995E-2</c:v>
                </c:pt>
                <c:pt idx="65">
                  <c:v>-6.84361E-2</c:v>
                </c:pt>
                <c:pt idx="66">
                  <c:v>-7.5148199999999998E-2</c:v>
                </c:pt>
                <c:pt idx="67">
                  <c:v>-8.9531600000000003E-2</c:v>
                </c:pt>
                <c:pt idx="68">
                  <c:v>-9.2482300000000003E-2</c:v>
                </c:pt>
                <c:pt idx="69">
                  <c:v>-0.1195712</c:v>
                </c:pt>
                <c:pt idx="70">
                  <c:v>-0.13390730000000001</c:v>
                </c:pt>
                <c:pt idx="71">
                  <c:v>-0.1248683</c:v>
                </c:pt>
                <c:pt idx="72">
                  <c:v>-0.13159789999999999</c:v>
                </c:pt>
                <c:pt idx="73">
                  <c:v>-0.14879899999999999</c:v>
                </c:pt>
                <c:pt idx="74">
                  <c:v>-0.16199659999999999</c:v>
                </c:pt>
                <c:pt idx="75">
                  <c:v>-0.1799917</c:v>
                </c:pt>
                <c:pt idx="76">
                  <c:v>-0.2217065</c:v>
                </c:pt>
                <c:pt idx="77">
                  <c:v>-0.23637059999999999</c:v>
                </c:pt>
                <c:pt idx="78">
                  <c:v>-0.26536920000000003</c:v>
                </c:pt>
                <c:pt idx="79">
                  <c:v>-0.2768138</c:v>
                </c:pt>
                <c:pt idx="80">
                  <c:v>-0.28671819999999998</c:v>
                </c:pt>
                <c:pt idx="81">
                  <c:v>-0.28463870000000002</c:v>
                </c:pt>
                <c:pt idx="82">
                  <c:v>-0.28031519999999999</c:v>
                </c:pt>
                <c:pt idx="83">
                  <c:v>-0.27870519999999999</c:v>
                </c:pt>
                <c:pt idx="84">
                  <c:v>-0.26115189999999999</c:v>
                </c:pt>
                <c:pt idx="85">
                  <c:v>-0.28244019999999997</c:v>
                </c:pt>
                <c:pt idx="86">
                  <c:v>-0.26620670000000002</c:v>
                </c:pt>
                <c:pt idx="87">
                  <c:v>-0.27757920000000003</c:v>
                </c:pt>
                <c:pt idx="88">
                  <c:v>-0.27079910000000001</c:v>
                </c:pt>
                <c:pt idx="89">
                  <c:v>-0.29295080000000001</c:v>
                </c:pt>
                <c:pt idx="90">
                  <c:v>-0.3016374</c:v>
                </c:pt>
                <c:pt idx="91">
                  <c:v>-0.3118958</c:v>
                </c:pt>
                <c:pt idx="92">
                  <c:v>-0.31663940000000002</c:v>
                </c:pt>
                <c:pt idx="93">
                  <c:v>-0.29743310000000001</c:v>
                </c:pt>
                <c:pt idx="94">
                  <c:v>-0.29090769999999999</c:v>
                </c:pt>
                <c:pt idx="95">
                  <c:v>-0.28938390000000003</c:v>
                </c:pt>
                <c:pt idx="96">
                  <c:v>-0.28070479999999998</c:v>
                </c:pt>
                <c:pt idx="97">
                  <c:v>-0.28762910000000003</c:v>
                </c:pt>
                <c:pt idx="98">
                  <c:v>-0.30793150000000002</c:v>
                </c:pt>
                <c:pt idx="99">
                  <c:v>-0.29968410000000001</c:v>
                </c:pt>
                <c:pt idx="100">
                  <c:v>-0.28507929999999998</c:v>
                </c:pt>
                <c:pt idx="101">
                  <c:v>-0.29934050000000001</c:v>
                </c:pt>
                <c:pt idx="102">
                  <c:v>-0.29965449999999999</c:v>
                </c:pt>
                <c:pt idx="103">
                  <c:v>-0.29542669999999999</c:v>
                </c:pt>
                <c:pt idx="104">
                  <c:v>-0.30721219999999999</c:v>
                </c:pt>
                <c:pt idx="105">
                  <c:v>-0.30023569999999999</c:v>
                </c:pt>
                <c:pt idx="106">
                  <c:v>-0.29765639999999999</c:v>
                </c:pt>
                <c:pt idx="107">
                  <c:v>-0.2927324</c:v>
                </c:pt>
                <c:pt idx="108">
                  <c:v>-0.2930025</c:v>
                </c:pt>
                <c:pt idx="109">
                  <c:v>-0.27965709999999999</c:v>
                </c:pt>
                <c:pt idx="110">
                  <c:v>-0.2745959</c:v>
                </c:pt>
                <c:pt idx="111">
                  <c:v>-0.26038070000000002</c:v>
                </c:pt>
                <c:pt idx="112">
                  <c:v>-0.243723</c:v>
                </c:pt>
                <c:pt idx="113">
                  <c:v>-0.2332352</c:v>
                </c:pt>
                <c:pt idx="114">
                  <c:v>-0.2149837</c:v>
                </c:pt>
                <c:pt idx="115">
                  <c:v>-0.18022160000000001</c:v>
                </c:pt>
                <c:pt idx="116">
                  <c:v>-0.13600039999999999</c:v>
                </c:pt>
                <c:pt idx="117">
                  <c:v>-0.1183101</c:v>
                </c:pt>
                <c:pt idx="118">
                  <c:v>-0.1053287</c:v>
                </c:pt>
                <c:pt idx="119">
                  <c:v>-0.13258220000000001</c:v>
                </c:pt>
                <c:pt idx="120">
                  <c:v>-0.1634659</c:v>
                </c:pt>
                <c:pt idx="121">
                  <c:v>-0.1032238</c:v>
                </c:pt>
                <c:pt idx="122">
                  <c:v>-6.2076699999999999E-2</c:v>
                </c:pt>
                <c:pt idx="123">
                  <c:v>-5.7142999999999999E-2</c:v>
                </c:pt>
                <c:pt idx="124">
                  <c:v>-5.2801800000000003E-2</c:v>
                </c:pt>
                <c:pt idx="125">
                  <c:v>-6.7643300000000003E-2</c:v>
                </c:pt>
                <c:pt idx="126">
                  <c:v>-7.6100699999999993E-2</c:v>
                </c:pt>
                <c:pt idx="127">
                  <c:v>-5.3155500000000001E-2</c:v>
                </c:pt>
                <c:pt idx="128">
                  <c:v>-2.65858E-2</c:v>
                </c:pt>
                <c:pt idx="129">
                  <c:v>-3.4001400000000001E-2</c:v>
                </c:pt>
                <c:pt idx="130">
                  <c:v>-2.29105E-2</c:v>
                </c:pt>
                <c:pt idx="131">
                  <c:v>-6.6428500000000001E-2</c:v>
                </c:pt>
                <c:pt idx="132">
                  <c:v>-6.8479899999999996E-2</c:v>
                </c:pt>
                <c:pt idx="133">
                  <c:v>-8.7684499999999999E-2</c:v>
                </c:pt>
                <c:pt idx="134">
                  <c:v>-9.3755000000000005E-2</c:v>
                </c:pt>
                <c:pt idx="135">
                  <c:v>-8.7283100000000002E-2</c:v>
                </c:pt>
                <c:pt idx="136">
                  <c:v>-9.3917799999999996E-2</c:v>
                </c:pt>
                <c:pt idx="137">
                  <c:v>-9.8126199999999997E-2</c:v>
                </c:pt>
                <c:pt idx="138">
                  <c:v>-0.1099951</c:v>
                </c:pt>
                <c:pt idx="139">
                  <c:v>-0.10440049999999999</c:v>
                </c:pt>
                <c:pt idx="140">
                  <c:v>-9.76794E-2</c:v>
                </c:pt>
                <c:pt idx="141">
                  <c:v>-0.1070513</c:v>
                </c:pt>
                <c:pt idx="142">
                  <c:v>-0.1216994</c:v>
                </c:pt>
                <c:pt idx="143">
                  <c:v>-0.13290730000000001</c:v>
                </c:pt>
                <c:pt idx="144">
                  <c:v>-0.16297310000000001</c:v>
                </c:pt>
                <c:pt idx="145">
                  <c:v>-0.1780294</c:v>
                </c:pt>
                <c:pt idx="146">
                  <c:v>-0.18587419999999999</c:v>
                </c:pt>
                <c:pt idx="147">
                  <c:v>-0.18945819999999999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1-4908-AC10-2B90B0CE793A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dynamic</c:v>
                </c:pt>
              </c:strCache>
            </c:strRef>
          </c:tx>
          <c:spPr>
            <a:ln w="381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Data!$D$2:$D$149</c:f>
              <c:numCache>
                <c:formatCode>General</c:formatCode>
                <c:ptCount val="148"/>
                <c:pt idx="0">
                  <c:v>-0.1140079</c:v>
                </c:pt>
                <c:pt idx="1">
                  <c:v>-0.10230893000000001</c:v>
                </c:pt>
                <c:pt idx="2">
                  <c:v>-8.6723819999999993E-2</c:v>
                </c:pt>
                <c:pt idx="3">
                  <c:v>-6.3812885999999999E-2</c:v>
                </c:pt>
                <c:pt idx="4">
                  <c:v>-4.6057889999999997E-2</c:v>
                </c:pt>
                <c:pt idx="5">
                  <c:v>-1.0416170000000001E-2</c:v>
                </c:pt>
                <c:pt idx="6">
                  <c:v>2.0739891999999999E-2</c:v>
                </c:pt>
                <c:pt idx="7">
                  <c:v>3.0785362999999999E-3</c:v>
                </c:pt>
                <c:pt idx="8">
                  <c:v>-3.9497733E-2</c:v>
                </c:pt>
                <c:pt idx="9">
                  <c:v>-4.0681268999999999E-2</c:v>
                </c:pt>
                <c:pt idx="10">
                  <c:v>-6.6721767000000001E-2</c:v>
                </c:pt>
                <c:pt idx="11">
                  <c:v>-5.3492858999999997E-2</c:v>
                </c:pt>
                <c:pt idx="12">
                  <c:v>-3.3830733000000002E-2</c:v>
                </c:pt>
                <c:pt idx="13">
                  <c:v>-4.8563544E-2</c:v>
                </c:pt>
                <c:pt idx="14">
                  <c:v>-7.8910202999999998E-2</c:v>
                </c:pt>
                <c:pt idx="15">
                  <c:v>-7.7393231000000007E-2</c:v>
                </c:pt>
                <c:pt idx="16">
                  <c:v>-8.8943368999999994E-2</c:v>
                </c:pt>
                <c:pt idx="17">
                  <c:v>-0.13373814000000001</c:v>
                </c:pt>
                <c:pt idx="18">
                  <c:v>-0.17375493</c:v>
                </c:pt>
                <c:pt idx="19">
                  <c:v>-0.21456732000000001</c:v>
                </c:pt>
                <c:pt idx="20">
                  <c:v>-0.25104135</c:v>
                </c:pt>
                <c:pt idx="21">
                  <c:v>-0.27495796</c:v>
                </c:pt>
                <c:pt idx="22">
                  <c:v>-0.28790948</c:v>
                </c:pt>
                <c:pt idx="23">
                  <c:v>-0.29688564000000001</c:v>
                </c:pt>
                <c:pt idx="24">
                  <c:v>-0.29973759999999999</c:v>
                </c:pt>
                <c:pt idx="25">
                  <c:v>-0.30889686</c:v>
                </c:pt>
                <c:pt idx="26">
                  <c:v>-0.32154973999999997</c:v>
                </c:pt>
                <c:pt idx="27">
                  <c:v>-0.32344469999999997</c:v>
                </c:pt>
                <c:pt idx="28">
                  <c:v>-0.32321632</c:v>
                </c:pt>
                <c:pt idx="29">
                  <c:v>-0.32073004999999999</c:v>
                </c:pt>
                <c:pt idx="30">
                  <c:v>-0.31027599</c:v>
                </c:pt>
                <c:pt idx="31">
                  <c:v>-0.30571639</c:v>
                </c:pt>
                <c:pt idx="32">
                  <c:v>-0.29261183000000002</c:v>
                </c:pt>
                <c:pt idx="33">
                  <c:v>-0.28433044000000002</c:v>
                </c:pt>
                <c:pt idx="34">
                  <c:v>-0.26913848000000001</c:v>
                </c:pt>
                <c:pt idx="35">
                  <c:v>-0.25494621000000001</c:v>
                </c:pt>
                <c:pt idx="36">
                  <c:v>-0.22806572</c:v>
                </c:pt>
                <c:pt idx="37">
                  <c:v>-0.20862103000000001</c:v>
                </c:pt>
                <c:pt idx="38">
                  <c:v>-0.20662570999999999</c:v>
                </c:pt>
                <c:pt idx="39">
                  <c:v>-0.19269834</c:v>
                </c:pt>
                <c:pt idx="40">
                  <c:v>-0.19037667999999999</c:v>
                </c:pt>
                <c:pt idx="41">
                  <c:v>-0.18018075</c:v>
                </c:pt>
                <c:pt idx="42">
                  <c:v>-0.17296816000000001</c:v>
                </c:pt>
                <c:pt idx="43">
                  <c:v>-0.15467454999999999</c:v>
                </c:pt>
                <c:pt idx="44">
                  <c:v>-0.14783228000000001</c:v>
                </c:pt>
                <c:pt idx="45">
                  <c:v>-0.13917044000000001</c:v>
                </c:pt>
                <c:pt idx="46">
                  <c:v>-0.11399246</c:v>
                </c:pt>
                <c:pt idx="47">
                  <c:v>-6.7383837000000002E-2</c:v>
                </c:pt>
                <c:pt idx="48">
                  <c:v>-4.4371041E-2</c:v>
                </c:pt>
                <c:pt idx="49">
                  <c:v>-4.7717001000000002E-2</c:v>
                </c:pt>
                <c:pt idx="50">
                  <c:v>-4.8376655999999997E-2</c:v>
                </c:pt>
                <c:pt idx="51">
                  <c:v>-4.6344163000000001E-2</c:v>
                </c:pt>
                <c:pt idx="52">
                  <c:v>-4.2181369000000003E-2</c:v>
                </c:pt>
                <c:pt idx="53">
                  <c:v>-4.8467550999999998E-2</c:v>
                </c:pt>
                <c:pt idx="54">
                  <c:v>-4.1655892E-2</c:v>
                </c:pt>
                <c:pt idx="55">
                  <c:v>-5.5945676999999999E-2</c:v>
                </c:pt>
                <c:pt idx="56">
                  <c:v>-5.988885E-2</c:v>
                </c:pt>
                <c:pt idx="57">
                  <c:v>-5.4928402000000001E-2</c:v>
                </c:pt>
                <c:pt idx="58">
                  <c:v>-4.7972001E-2</c:v>
                </c:pt>
                <c:pt idx="59">
                  <c:v>-6.1117151000000002E-2</c:v>
                </c:pt>
                <c:pt idx="60">
                  <c:v>-7.8587773999999999E-2</c:v>
                </c:pt>
                <c:pt idx="61">
                  <c:v>-8.0263475000000001E-2</c:v>
                </c:pt>
                <c:pt idx="62">
                  <c:v>-6.0230393E-2</c:v>
                </c:pt>
                <c:pt idx="63">
                  <c:v>-5.3546721999999998E-2</c:v>
                </c:pt>
                <c:pt idx="64">
                  <c:v>-5.1739305999999999E-2</c:v>
                </c:pt>
                <c:pt idx="65">
                  <c:v>-3.0356571999999998E-2</c:v>
                </c:pt>
                <c:pt idx="66">
                  <c:v>-2.4713888999999999E-2</c:v>
                </c:pt>
                <c:pt idx="67">
                  <c:v>-2.8344788999999999E-2</c:v>
                </c:pt>
                <c:pt idx="68">
                  <c:v>-3.1297775E-2</c:v>
                </c:pt>
                <c:pt idx="69">
                  <c:v>-4.7655387E-2</c:v>
                </c:pt>
                <c:pt idx="70">
                  <c:v>-6.1163627999999998E-2</c:v>
                </c:pt>
                <c:pt idx="71">
                  <c:v>-5.8726684000000001E-2</c:v>
                </c:pt>
                <c:pt idx="72">
                  <c:v>-6.050241E-2</c:v>
                </c:pt>
                <c:pt idx="73">
                  <c:v>-7.5361146000000004E-2</c:v>
                </c:pt>
                <c:pt idx="74">
                  <c:v>-8.9899386999999997E-2</c:v>
                </c:pt>
                <c:pt idx="75">
                  <c:v>-0.10030949</c:v>
                </c:pt>
                <c:pt idx="76">
                  <c:v>-0.13302485</c:v>
                </c:pt>
                <c:pt idx="77">
                  <c:v>-0.15076551999999999</c:v>
                </c:pt>
                <c:pt idx="78">
                  <c:v>-0.17082127</c:v>
                </c:pt>
                <c:pt idx="79">
                  <c:v>-0.19025204000000001</c:v>
                </c:pt>
                <c:pt idx="80">
                  <c:v>-0.20623252</c:v>
                </c:pt>
                <c:pt idx="81">
                  <c:v>-0.21492694000000001</c:v>
                </c:pt>
                <c:pt idx="82">
                  <c:v>-0.21598717000000001</c:v>
                </c:pt>
                <c:pt idx="83">
                  <c:v>-0.22426438000000001</c:v>
                </c:pt>
                <c:pt idx="84">
                  <c:v>-0.22272122</c:v>
                </c:pt>
                <c:pt idx="85">
                  <c:v>-0.23554668000000001</c:v>
                </c:pt>
                <c:pt idx="86">
                  <c:v>-0.24017779</c:v>
                </c:pt>
                <c:pt idx="87">
                  <c:v>-0.24966026999999999</c:v>
                </c:pt>
                <c:pt idx="88">
                  <c:v>-0.25232847000000003</c:v>
                </c:pt>
                <c:pt idx="89">
                  <c:v>-0.26967552</c:v>
                </c:pt>
                <c:pt idx="90">
                  <c:v>-0.29195532000000002</c:v>
                </c:pt>
                <c:pt idx="91">
                  <c:v>-0.31054967999999999</c:v>
                </c:pt>
                <c:pt idx="92">
                  <c:v>-0.32779869</c:v>
                </c:pt>
                <c:pt idx="93">
                  <c:v>-0.33974483999999999</c:v>
                </c:pt>
                <c:pt idx="94">
                  <c:v>-0.34692437999999998</c:v>
                </c:pt>
                <c:pt idx="95">
                  <c:v>-0.35295067000000002</c:v>
                </c:pt>
                <c:pt idx="96">
                  <c:v>-0.35228309000000002</c:v>
                </c:pt>
                <c:pt idx="97">
                  <c:v>-0.35780971</c:v>
                </c:pt>
                <c:pt idx="98">
                  <c:v>-0.36942256000000001</c:v>
                </c:pt>
                <c:pt idx="99">
                  <c:v>-0.36845613999999999</c:v>
                </c:pt>
                <c:pt idx="100">
                  <c:v>-0.36247773999999999</c:v>
                </c:pt>
                <c:pt idx="101">
                  <c:v>-0.36986289</c:v>
                </c:pt>
                <c:pt idx="102">
                  <c:v>-0.36918492000000003</c:v>
                </c:pt>
                <c:pt idx="103">
                  <c:v>-0.36095270000000002</c:v>
                </c:pt>
                <c:pt idx="104">
                  <c:v>-0.36319595999999998</c:v>
                </c:pt>
                <c:pt idx="105">
                  <c:v>-0.35539970999999998</c:v>
                </c:pt>
                <c:pt idx="106">
                  <c:v>-0.34391071000000001</c:v>
                </c:pt>
                <c:pt idx="107">
                  <c:v>-0.33945961000000002</c:v>
                </c:pt>
                <c:pt idx="108">
                  <c:v>-0.34135829000000001</c:v>
                </c:pt>
                <c:pt idx="109">
                  <c:v>-0.32707222000000002</c:v>
                </c:pt>
                <c:pt idx="110">
                  <c:v>-0.31934192</c:v>
                </c:pt>
                <c:pt idx="111">
                  <c:v>-0.30529255999999999</c:v>
                </c:pt>
                <c:pt idx="112">
                  <c:v>-0.28849734999999999</c:v>
                </c:pt>
                <c:pt idx="113">
                  <c:v>-0.27766410000000002</c:v>
                </c:pt>
                <c:pt idx="114">
                  <c:v>-0.26362734999999998</c:v>
                </c:pt>
                <c:pt idx="115">
                  <c:v>-0.23381458999999999</c:v>
                </c:pt>
                <c:pt idx="116">
                  <c:v>-0.19419425000000001</c:v>
                </c:pt>
                <c:pt idx="117">
                  <c:v>-0.16819463000000001</c:v>
                </c:pt>
                <c:pt idx="118">
                  <c:v>-0.14911073</c:v>
                </c:pt>
                <c:pt idx="119">
                  <c:v>-0.15936048999999999</c:v>
                </c:pt>
                <c:pt idx="120">
                  <c:v>-0.17500392000000001</c:v>
                </c:pt>
                <c:pt idx="121">
                  <c:v>-0.13944852999999999</c:v>
                </c:pt>
                <c:pt idx="122">
                  <c:v>-0.11583372</c:v>
                </c:pt>
                <c:pt idx="123">
                  <c:v>-0.11517163</c:v>
                </c:pt>
                <c:pt idx="124">
                  <c:v>-0.12132953</c:v>
                </c:pt>
                <c:pt idx="125">
                  <c:v>-0.12650349999999999</c:v>
                </c:pt>
                <c:pt idx="126">
                  <c:v>-0.12539686999999999</c:v>
                </c:pt>
                <c:pt idx="127">
                  <c:v>-0.10327123000000001</c:v>
                </c:pt>
                <c:pt idx="128">
                  <c:v>-6.8805878000000001E-2</c:v>
                </c:pt>
                <c:pt idx="129">
                  <c:v>-5.7230504000000001E-2</c:v>
                </c:pt>
                <c:pt idx="130">
                  <c:v>-3.9441364999999999E-2</c:v>
                </c:pt>
                <c:pt idx="131">
                  <c:v>-5.0753258000000002E-2</c:v>
                </c:pt>
                <c:pt idx="132">
                  <c:v>-4.9398016000000003E-2</c:v>
                </c:pt>
                <c:pt idx="133">
                  <c:v>-4.9964262000000002E-2</c:v>
                </c:pt>
                <c:pt idx="134">
                  <c:v>-4.7955746E-2</c:v>
                </c:pt>
                <c:pt idx="135">
                  <c:v>-3.6017940999999998E-2</c:v>
                </c:pt>
                <c:pt idx="136">
                  <c:v>-3.0731486999999998E-2</c:v>
                </c:pt>
                <c:pt idx="137">
                  <c:v>-3.0532542999999999E-2</c:v>
                </c:pt>
                <c:pt idx="138">
                  <c:v>-3.5915783999999999E-2</c:v>
                </c:pt>
                <c:pt idx="139">
                  <c:v>-3.1871995E-2</c:v>
                </c:pt>
                <c:pt idx="140">
                  <c:v>-2.2017393E-2</c:v>
                </c:pt>
                <c:pt idx="141">
                  <c:v>-2.1193071000000001E-2</c:v>
                </c:pt>
                <c:pt idx="142">
                  <c:v>-2.9798249999999998E-2</c:v>
                </c:pt>
                <c:pt idx="143">
                  <c:v>-3.5220173E-2</c:v>
                </c:pt>
                <c:pt idx="144">
                  <c:v>-5.5618663999999998E-2</c:v>
                </c:pt>
                <c:pt idx="145">
                  <c:v>-7.0871563999999998E-2</c:v>
                </c:pt>
                <c:pt idx="146">
                  <c:v>-8.0238439999999994E-2</c:v>
                </c:pt>
                <c:pt idx="147">
                  <c:v>-8.7458317999999993E-2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1-4908-AC10-2B90B0CE793A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Data!$F$2:$F$149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1-4908-AC10-2B90B0CE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75648"/>
        <c:axId val="518275976"/>
      </c:lineChart>
      <c:catAx>
        <c:axId val="5182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976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518275976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Predicted Export-Import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6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77368878890138737"/>
          <c:y val="4.1294308710654704E-2"/>
          <c:w val="0.19391122263563212"/>
          <c:h val="0.13257904789132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55063309394012E-2"/>
          <c:y val="3.0153787508785303E-2"/>
          <c:w val="0.8165052060800092"/>
          <c:h val="0.88902267700652393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Data!$B$2:$B$149</c:f>
              <c:numCache>
                <c:formatCode>General</c:formatCode>
                <c:ptCount val="148"/>
                <c:pt idx="0">
                  <c:v>-0.1142734</c:v>
                </c:pt>
                <c:pt idx="1">
                  <c:v>-0.11683010000000001</c:v>
                </c:pt>
                <c:pt idx="2">
                  <c:v>-6.6052100000000002E-2</c:v>
                </c:pt>
                <c:pt idx="3">
                  <c:v>-2.6798200000000001E-2</c:v>
                </c:pt>
                <c:pt idx="4">
                  <c:v>0</c:v>
                </c:pt>
                <c:pt idx="5">
                  <c:v>9.3919699999999995E-2</c:v>
                </c:pt>
                <c:pt idx="6">
                  <c:v>0.16649369999999999</c:v>
                </c:pt>
                <c:pt idx="7">
                  <c:v>0.10805049999999999</c:v>
                </c:pt>
                <c:pt idx="8">
                  <c:v>8.4941299999999997E-2</c:v>
                </c:pt>
                <c:pt idx="9">
                  <c:v>8.8828900000000002E-2</c:v>
                </c:pt>
                <c:pt idx="10">
                  <c:v>7.8702300000000003E-2</c:v>
                </c:pt>
                <c:pt idx="11">
                  <c:v>5.5307099999999998E-2</c:v>
                </c:pt>
                <c:pt idx="12">
                  <c:v>3.9964100000000002E-2</c:v>
                </c:pt>
                <c:pt idx="13">
                  <c:v>6.21798E-2</c:v>
                </c:pt>
                <c:pt idx="14">
                  <c:v>-2.84423E-2</c:v>
                </c:pt>
                <c:pt idx="15">
                  <c:v>-3.5229799999999999E-2</c:v>
                </c:pt>
                <c:pt idx="16">
                  <c:v>-4.1833599999999999E-2</c:v>
                </c:pt>
                <c:pt idx="17">
                  <c:v>-0.1129255</c:v>
                </c:pt>
                <c:pt idx="18">
                  <c:v>-0.17307310000000001</c:v>
                </c:pt>
                <c:pt idx="19">
                  <c:v>-0.20087679999999999</c:v>
                </c:pt>
                <c:pt idx="20">
                  <c:v>-0.25744919999999999</c:v>
                </c:pt>
                <c:pt idx="21">
                  <c:v>-0.27398230000000001</c:v>
                </c:pt>
                <c:pt idx="22">
                  <c:v>-0.27762510000000001</c:v>
                </c:pt>
                <c:pt idx="23">
                  <c:v>-0.28643069999999998</c:v>
                </c:pt>
                <c:pt idx="24">
                  <c:v>-0.26149129999999998</c:v>
                </c:pt>
                <c:pt idx="25">
                  <c:v>-0.31192940000000002</c:v>
                </c:pt>
                <c:pt idx="26">
                  <c:v>-0.31658350000000002</c:v>
                </c:pt>
                <c:pt idx="27">
                  <c:v>-0.32562849999999999</c:v>
                </c:pt>
                <c:pt idx="28">
                  <c:v>-0.29365560000000002</c:v>
                </c:pt>
                <c:pt idx="29">
                  <c:v>-0.32464900000000002</c:v>
                </c:pt>
                <c:pt idx="30">
                  <c:v>-0.32926630000000001</c:v>
                </c:pt>
                <c:pt idx="31">
                  <c:v>-0.30047160000000001</c:v>
                </c:pt>
                <c:pt idx="32">
                  <c:v>-0.29382819999999998</c:v>
                </c:pt>
                <c:pt idx="33">
                  <c:v>-0.27814460000000002</c:v>
                </c:pt>
                <c:pt idx="34">
                  <c:v>-0.254861</c:v>
                </c:pt>
                <c:pt idx="35">
                  <c:v>-0.2409946</c:v>
                </c:pt>
                <c:pt idx="36">
                  <c:v>-0.182253</c:v>
                </c:pt>
                <c:pt idx="37">
                  <c:v>-0.1430835</c:v>
                </c:pt>
                <c:pt idx="38">
                  <c:v>-0.14681340000000001</c:v>
                </c:pt>
                <c:pt idx="39">
                  <c:v>-0.14693700000000001</c:v>
                </c:pt>
                <c:pt idx="40">
                  <c:v>-0.12213259999999999</c:v>
                </c:pt>
                <c:pt idx="41">
                  <c:v>-8.4040900000000002E-2</c:v>
                </c:pt>
                <c:pt idx="42">
                  <c:v>-7.2376700000000002E-2</c:v>
                </c:pt>
                <c:pt idx="43">
                  <c:v>-7.5478699999999996E-2</c:v>
                </c:pt>
                <c:pt idx="44">
                  <c:v>-6.4082E-2</c:v>
                </c:pt>
                <c:pt idx="45">
                  <c:v>-5.0073699999999999E-2</c:v>
                </c:pt>
                <c:pt idx="46">
                  <c:v>-3.83516E-2</c:v>
                </c:pt>
                <c:pt idx="47">
                  <c:v>-2.4554999999999998E-3</c:v>
                </c:pt>
                <c:pt idx="48">
                  <c:v>1.5197499999999999E-2</c:v>
                </c:pt>
                <c:pt idx="49">
                  <c:v>3.3259900000000002E-2</c:v>
                </c:pt>
                <c:pt idx="50">
                  <c:v>2.89506E-2</c:v>
                </c:pt>
                <c:pt idx="51">
                  <c:v>2.93706E-2</c:v>
                </c:pt>
                <c:pt idx="52">
                  <c:v>4.00726E-2</c:v>
                </c:pt>
                <c:pt idx="53">
                  <c:v>2.4109100000000001E-2</c:v>
                </c:pt>
                <c:pt idx="54">
                  <c:v>2.9482399999999999E-2</c:v>
                </c:pt>
                <c:pt idx="55">
                  <c:v>1.0885499999999999E-2</c:v>
                </c:pt>
                <c:pt idx="56">
                  <c:v>-8.2690999999999997E-3</c:v>
                </c:pt>
                <c:pt idx="57">
                  <c:v>-1.6812400000000002E-2</c:v>
                </c:pt>
                <c:pt idx="58">
                  <c:v>-3.2539600000000002E-2</c:v>
                </c:pt>
                <c:pt idx="59">
                  <c:v>-4.0102499999999999E-2</c:v>
                </c:pt>
                <c:pt idx="60">
                  <c:v>-5.3504400000000001E-2</c:v>
                </c:pt>
                <c:pt idx="61">
                  <c:v>-5.6750599999999998E-2</c:v>
                </c:pt>
                <c:pt idx="62">
                  <c:v>-4.7837699999999997E-2</c:v>
                </c:pt>
                <c:pt idx="63">
                  <c:v>-5.2739500000000002E-2</c:v>
                </c:pt>
                <c:pt idx="64">
                  <c:v>-5.5310499999999999E-2</c:v>
                </c:pt>
                <c:pt idx="65">
                  <c:v>-5.0875099999999999E-2</c:v>
                </c:pt>
                <c:pt idx="66">
                  <c:v>-1.19668E-2</c:v>
                </c:pt>
                <c:pt idx="67">
                  <c:v>-1.05211E-2</c:v>
                </c:pt>
                <c:pt idx="68">
                  <c:v>-3.0442899999999998E-2</c:v>
                </c:pt>
                <c:pt idx="69">
                  <c:v>-3.64646E-2</c:v>
                </c:pt>
                <c:pt idx="70">
                  <c:v>-6.0332700000000003E-2</c:v>
                </c:pt>
                <c:pt idx="71">
                  <c:v>-1.9340900000000001E-2</c:v>
                </c:pt>
                <c:pt idx="72">
                  <c:v>-4.2284700000000001E-2</c:v>
                </c:pt>
                <c:pt idx="73">
                  <c:v>-3.6213000000000002E-2</c:v>
                </c:pt>
                <c:pt idx="74">
                  <c:v>-4.9518300000000001E-2</c:v>
                </c:pt>
                <c:pt idx="75">
                  <c:v>-7.2195800000000004E-2</c:v>
                </c:pt>
                <c:pt idx="76">
                  <c:v>-0.1044538</c:v>
                </c:pt>
                <c:pt idx="77">
                  <c:v>-0.13809340000000001</c:v>
                </c:pt>
                <c:pt idx="78">
                  <c:v>-0.15612329999999999</c:v>
                </c:pt>
                <c:pt idx="79">
                  <c:v>-0.15154880000000001</c:v>
                </c:pt>
                <c:pt idx="80">
                  <c:v>-0.19074720000000001</c:v>
                </c:pt>
                <c:pt idx="81">
                  <c:v>-0.2088853</c:v>
                </c:pt>
                <c:pt idx="82">
                  <c:v>-0.21652189999999999</c:v>
                </c:pt>
                <c:pt idx="83">
                  <c:v>-0.21592710000000001</c:v>
                </c:pt>
                <c:pt idx="84">
                  <c:v>-0.24011289999999999</c:v>
                </c:pt>
                <c:pt idx="85">
                  <c:v>-0.2418177</c:v>
                </c:pt>
                <c:pt idx="86">
                  <c:v>-0.25152619999999998</c:v>
                </c:pt>
                <c:pt idx="87">
                  <c:v>-0.25977090000000003</c:v>
                </c:pt>
                <c:pt idx="88">
                  <c:v>-0.25864369999999998</c:v>
                </c:pt>
                <c:pt idx="89">
                  <c:v>-0.26227</c:v>
                </c:pt>
                <c:pt idx="90">
                  <c:v>-0.29180460000000003</c:v>
                </c:pt>
                <c:pt idx="91">
                  <c:v>-0.30965549999999997</c:v>
                </c:pt>
                <c:pt idx="92">
                  <c:v>-0.31769760000000002</c:v>
                </c:pt>
                <c:pt idx="93">
                  <c:v>-0.32159569999999998</c:v>
                </c:pt>
                <c:pt idx="94">
                  <c:v>-0.329175</c:v>
                </c:pt>
                <c:pt idx="95">
                  <c:v>-0.36372719999999997</c:v>
                </c:pt>
                <c:pt idx="96">
                  <c:v>-0.35570649999999998</c:v>
                </c:pt>
                <c:pt idx="97">
                  <c:v>-0.37254290000000001</c:v>
                </c:pt>
                <c:pt idx="98">
                  <c:v>-0.35901749999999999</c:v>
                </c:pt>
                <c:pt idx="99">
                  <c:v>-0.35116429999999998</c:v>
                </c:pt>
                <c:pt idx="100">
                  <c:v>-0.35163529999999998</c:v>
                </c:pt>
                <c:pt idx="101">
                  <c:v>-0.3790926</c:v>
                </c:pt>
                <c:pt idx="102">
                  <c:v>-0.38339119999999999</c:v>
                </c:pt>
                <c:pt idx="103">
                  <c:v>-0.38275520000000002</c:v>
                </c:pt>
                <c:pt idx="104">
                  <c:v>-0.37921240000000001</c:v>
                </c:pt>
                <c:pt idx="105">
                  <c:v>-0.37230550000000001</c:v>
                </c:pt>
                <c:pt idx="106">
                  <c:v>-0.37379089999999998</c:v>
                </c:pt>
                <c:pt idx="107">
                  <c:v>-0.3757123</c:v>
                </c:pt>
                <c:pt idx="108">
                  <c:v>-0.36041590000000001</c:v>
                </c:pt>
                <c:pt idx="109">
                  <c:v>-0.35402299999999998</c:v>
                </c:pt>
                <c:pt idx="110">
                  <c:v>-0.36365799999999998</c:v>
                </c:pt>
                <c:pt idx="111">
                  <c:v>-0.32276189999999999</c:v>
                </c:pt>
                <c:pt idx="112">
                  <c:v>-0.32244669999999998</c:v>
                </c:pt>
                <c:pt idx="113">
                  <c:v>-0.30949100000000002</c:v>
                </c:pt>
                <c:pt idx="114">
                  <c:v>-0.27877839999999998</c:v>
                </c:pt>
                <c:pt idx="115">
                  <c:v>-0.23607040000000001</c:v>
                </c:pt>
                <c:pt idx="116">
                  <c:v>-0.2332844</c:v>
                </c:pt>
                <c:pt idx="117">
                  <c:v>-0.19472880000000001</c:v>
                </c:pt>
                <c:pt idx="118">
                  <c:v>-0.18770980000000001</c:v>
                </c:pt>
                <c:pt idx="119">
                  <c:v>-0.2025081</c:v>
                </c:pt>
                <c:pt idx="120">
                  <c:v>-0.1843717</c:v>
                </c:pt>
                <c:pt idx="121">
                  <c:v>-0.14007919999999999</c:v>
                </c:pt>
                <c:pt idx="122">
                  <c:v>-0.14239569999999999</c:v>
                </c:pt>
                <c:pt idx="123">
                  <c:v>-0.13045909999999999</c:v>
                </c:pt>
                <c:pt idx="124">
                  <c:v>-0.14113510000000001</c:v>
                </c:pt>
                <c:pt idx="125">
                  <c:v>-0.1646088</c:v>
                </c:pt>
                <c:pt idx="126">
                  <c:v>-0.1713942</c:v>
                </c:pt>
                <c:pt idx="127">
                  <c:v>-0.14758299999999999</c:v>
                </c:pt>
                <c:pt idx="128">
                  <c:v>-0.15003449999999999</c:v>
                </c:pt>
                <c:pt idx="129">
                  <c:v>-0.14234450000000001</c:v>
                </c:pt>
                <c:pt idx="130">
                  <c:v>-0.13994090000000001</c:v>
                </c:pt>
                <c:pt idx="131">
                  <c:v>-0.1410951</c:v>
                </c:pt>
                <c:pt idx="132">
                  <c:v>-0.1402699</c:v>
                </c:pt>
                <c:pt idx="133">
                  <c:v>-0.13396279999999999</c:v>
                </c:pt>
                <c:pt idx="134">
                  <c:v>-0.1306493</c:v>
                </c:pt>
                <c:pt idx="135">
                  <c:v>-0.1222781</c:v>
                </c:pt>
                <c:pt idx="136">
                  <c:v>-0.1217958</c:v>
                </c:pt>
                <c:pt idx="137">
                  <c:v>-0.1230489</c:v>
                </c:pt>
                <c:pt idx="138">
                  <c:v>-0.1188237</c:v>
                </c:pt>
                <c:pt idx="139">
                  <c:v>-9.5458799999999996E-2</c:v>
                </c:pt>
                <c:pt idx="140">
                  <c:v>-0.1196209</c:v>
                </c:pt>
                <c:pt idx="141">
                  <c:v>-0.1192496</c:v>
                </c:pt>
                <c:pt idx="142">
                  <c:v>-0.1128724</c:v>
                </c:pt>
                <c:pt idx="143">
                  <c:v>-0.1240607</c:v>
                </c:pt>
                <c:pt idx="144">
                  <c:v>-0.1567228</c:v>
                </c:pt>
                <c:pt idx="145">
                  <c:v>-0.15173819999999999</c:v>
                </c:pt>
                <c:pt idx="146">
                  <c:v>-0.15571699999999999</c:v>
                </c:pt>
                <c:pt idx="147">
                  <c:v>-0.15894530000000001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E-4C63-BC86-4406EA9C08D0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static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Data!$C$2:$C$149</c:f>
              <c:numCache>
                <c:formatCode>General</c:formatCode>
                <c:ptCount val="148"/>
                <c:pt idx="0">
                  <c:v>-0.17800859999999999</c:v>
                </c:pt>
                <c:pt idx="1">
                  <c:v>-0.157247</c:v>
                </c:pt>
                <c:pt idx="2">
                  <c:v>-0.13024520000000001</c:v>
                </c:pt>
                <c:pt idx="3">
                  <c:v>-0.1019857</c:v>
                </c:pt>
                <c:pt idx="4">
                  <c:v>-7.65121E-2</c:v>
                </c:pt>
                <c:pt idx="5">
                  <c:v>-2.1475399999999999E-2</c:v>
                </c:pt>
                <c:pt idx="6">
                  <c:v>1.7152400000000002E-2</c:v>
                </c:pt>
                <c:pt idx="7">
                  <c:v>-3.4673099999999998E-2</c:v>
                </c:pt>
                <c:pt idx="8">
                  <c:v>-9.0857800000000002E-2</c:v>
                </c:pt>
                <c:pt idx="9">
                  <c:v>-7.5838000000000003E-2</c:v>
                </c:pt>
                <c:pt idx="10">
                  <c:v>-0.1298183</c:v>
                </c:pt>
                <c:pt idx="11">
                  <c:v>-9.1270500000000004E-2</c:v>
                </c:pt>
                <c:pt idx="12">
                  <c:v>-6.6308599999999995E-2</c:v>
                </c:pt>
                <c:pt idx="13">
                  <c:v>-9.3043200000000006E-2</c:v>
                </c:pt>
                <c:pt idx="14">
                  <c:v>-0.1138463</c:v>
                </c:pt>
                <c:pt idx="15">
                  <c:v>-8.92429E-2</c:v>
                </c:pt>
                <c:pt idx="16">
                  <c:v>-0.1025278</c:v>
                </c:pt>
                <c:pt idx="17">
                  <c:v>-0.1452967</c:v>
                </c:pt>
                <c:pt idx="18">
                  <c:v>-0.17269780000000001</c:v>
                </c:pt>
                <c:pt idx="19">
                  <c:v>-0.2147472</c:v>
                </c:pt>
                <c:pt idx="20">
                  <c:v>-0.24334700000000001</c:v>
                </c:pt>
                <c:pt idx="21">
                  <c:v>-0.25368619999999997</c:v>
                </c:pt>
                <c:pt idx="22">
                  <c:v>-0.26482559999999999</c:v>
                </c:pt>
                <c:pt idx="23">
                  <c:v>-0.26490859999999999</c:v>
                </c:pt>
                <c:pt idx="24">
                  <c:v>-0.25824439999999999</c:v>
                </c:pt>
                <c:pt idx="25">
                  <c:v>-0.25688899999999998</c:v>
                </c:pt>
                <c:pt idx="26">
                  <c:v>-0.25204549999999998</c:v>
                </c:pt>
                <c:pt idx="27">
                  <c:v>-0.2386518</c:v>
                </c:pt>
                <c:pt idx="28">
                  <c:v>-0.2254785</c:v>
                </c:pt>
                <c:pt idx="29">
                  <c:v>-0.21936459999999999</c:v>
                </c:pt>
                <c:pt idx="30">
                  <c:v>-0.20454079999999999</c:v>
                </c:pt>
                <c:pt idx="31">
                  <c:v>-0.19895260000000001</c:v>
                </c:pt>
                <c:pt idx="32">
                  <c:v>-0.1722785</c:v>
                </c:pt>
                <c:pt idx="33">
                  <c:v>-0.1560598</c:v>
                </c:pt>
                <c:pt idx="34">
                  <c:v>-0.1469761</c:v>
                </c:pt>
                <c:pt idx="35">
                  <c:v>-0.136102</c:v>
                </c:pt>
                <c:pt idx="36">
                  <c:v>-9.3215900000000004E-2</c:v>
                </c:pt>
                <c:pt idx="37">
                  <c:v>-9.7685499999999995E-2</c:v>
                </c:pt>
                <c:pt idx="38">
                  <c:v>-0.1063814</c:v>
                </c:pt>
                <c:pt idx="39">
                  <c:v>-9.6790200000000007E-2</c:v>
                </c:pt>
                <c:pt idx="40">
                  <c:v>-0.1049498</c:v>
                </c:pt>
                <c:pt idx="41">
                  <c:v>-9.6421400000000004E-2</c:v>
                </c:pt>
                <c:pt idx="42">
                  <c:v>-0.1014703</c:v>
                </c:pt>
                <c:pt idx="43">
                  <c:v>-8.6038100000000006E-2</c:v>
                </c:pt>
                <c:pt idx="44">
                  <c:v>-8.2974699999999998E-2</c:v>
                </c:pt>
                <c:pt idx="45">
                  <c:v>-7.6143799999999998E-2</c:v>
                </c:pt>
                <c:pt idx="46">
                  <c:v>-4.12451E-2</c:v>
                </c:pt>
                <c:pt idx="47">
                  <c:v>1.40765E-2</c:v>
                </c:pt>
                <c:pt idx="48">
                  <c:v>2.7858999999999998E-2</c:v>
                </c:pt>
                <c:pt idx="49">
                  <c:v>1.1677099999999999E-2</c:v>
                </c:pt>
                <c:pt idx="50">
                  <c:v>6.1567000000000002E-3</c:v>
                </c:pt>
                <c:pt idx="51">
                  <c:v>7.9974999999999994E-3</c:v>
                </c:pt>
                <c:pt idx="52">
                  <c:v>7.7248000000000004E-3</c:v>
                </c:pt>
                <c:pt idx="53">
                  <c:v>-2.1609699999999999E-2</c:v>
                </c:pt>
                <c:pt idx="54">
                  <c:v>-1.8139700000000002E-2</c:v>
                </c:pt>
                <c:pt idx="55">
                  <c:v>-5.4786500000000002E-2</c:v>
                </c:pt>
                <c:pt idx="56">
                  <c:v>-6.6347500000000004E-2</c:v>
                </c:pt>
                <c:pt idx="57">
                  <c:v>-6.2230599999999997E-2</c:v>
                </c:pt>
                <c:pt idx="58">
                  <c:v>-6.15548E-2</c:v>
                </c:pt>
                <c:pt idx="59">
                  <c:v>-9.2309500000000003E-2</c:v>
                </c:pt>
                <c:pt idx="60">
                  <c:v>-0.11670510000000001</c:v>
                </c:pt>
                <c:pt idx="61">
                  <c:v>-0.1123233</c:v>
                </c:pt>
                <c:pt idx="62">
                  <c:v>-8.0535399999999993E-2</c:v>
                </c:pt>
                <c:pt idx="63">
                  <c:v>-8.7645799999999996E-2</c:v>
                </c:pt>
                <c:pt idx="64">
                  <c:v>-8.9662099999999995E-2</c:v>
                </c:pt>
                <c:pt idx="65">
                  <c:v>-6.84361E-2</c:v>
                </c:pt>
                <c:pt idx="66">
                  <c:v>-7.5148199999999998E-2</c:v>
                </c:pt>
                <c:pt idx="67">
                  <c:v>-8.9531600000000003E-2</c:v>
                </c:pt>
                <c:pt idx="68">
                  <c:v>-9.2482300000000003E-2</c:v>
                </c:pt>
                <c:pt idx="69">
                  <c:v>-0.1195712</c:v>
                </c:pt>
                <c:pt idx="70">
                  <c:v>-0.13390730000000001</c:v>
                </c:pt>
                <c:pt idx="71">
                  <c:v>-0.1248683</c:v>
                </c:pt>
                <c:pt idx="72">
                  <c:v>-0.13159789999999999</c:v>
                </c:pt>
                <c:pt idx="73">
                  <c:v>-0.14879899999999999</c:v>
                </c:pt>
                <c:pt idx="74">
                  <c:v>-0.16199659999999999</c:v>
                </c:pt>
                <c:pt idx="75">
                  <c:v>-0.1799917</c:v>
                </c:pt>
                <c:pt idx="76">
                  <c:v>-0.2217065</c:v>
                </c:pt>
                <c:pt idx="77">
                  <c:v>-0.23637059999999999</c:v>
                </c:pt>
                <c:pt idx="78">
                  <c:v>-0.26536920000000003</c:v>
                </c:pt>
                <c:pt idx="79">
                  <c:v>-0.2768138</c:v>
                </c:pt>
                <c:pt idx="80">
                  <c:v>-0.28671819999999998</c:v>
                </c:pt>
                <c:pt idx="81">
                  <c:v>-0.28463870000000002</c:v>
                </c:pt>
                <c:pt idx="82">
                  <c:v>-0.28031519999999999</c:v>
                </c:pt>
                <c:pt idx="83">
                  <c:v>-0.27870519999999999</c:v>
                </c:pt>
                <c:pt idx="84">
                  <c:v>-0.26115189999999999</c:v>
                </c:pt>
                <c:pt idx="85">
                  <c:v>-0.28244019999999997</c:v>
                </c:pt>
                <c:pt idx="86">
                  <c:v>-0.26620670000000002</c:v>
                </c:pt>
                <c:pt idx="87">
                  <c:v>-0.27757920000000003</c:v>
                </c:pt>
                <c:pt idx="88">
                  <c:v>-0.27079910000000001</c:v>
                </c:pt>
                <c:pt idx="89">
                  <c:v>-0.29295080000000001</c:v>
                </c:pt>
                <c:pt idx="90">
                  <c:v>-0.3016374</c:v>
                </c:pt>
                <c:pt idx="91">
                  <c:v>-0.3118958</c:v>
                </c:pt>
                <c:pt idx="92">
                  <c:v>-0.31663940000000002</c:v>
                </c:pt>
                <c:pt idx="93">
                  <c:v>-0.29743310000000001</c:v>
                </c:pt>
                <c:pt idx="94">
                  <c:v>-0.29090769999999999</c:v>
                </c:pt>
                <c:pt idx="95">
                  <c:v>-0.28938390000000003</c:v>
                </c:pt>
                <c:pt idx="96">
                  <c:v>-0.28070479999999998</c:v>
                </c:pt>
                <c:pt idx="97">
                  <c:v>-0.28762910000000003</c:v>
                </c:pt>
                <c:pt idx="98">
                  <c:v>-0.30793150000000002</c:v>
                </c:pt>
                <c:pt idx="99">
                  <c:v>-0.29968410000000001</c:v>
                </c:pt>
                <c:pt idx="100">
                  <c:v>-0.28507929999999998</c:v>
                </c:pt>
                <c:pt idx="101">
                  <c:v>-0.29934050000000001</c:v>
                </c:pt>
                <c:pt idx="102">
                  <c:v>-0.29965449999999999</c:v>
                </c:pt>
                <c:pt idx="103">
                  <c:v>-0.29542669999999999</c:v>
                </c:pt>
                <c:pt idx="104">
                  <c:v>-0.30721219999999999</c:v>
                </c:pt>
                <c:pt idx="105">
                  <c:v>-0.30023569999999999</c:v>
                </c:pt>
                <c:pt idx="106">
                  <c:v>-0.29765639999999999</c:v>
                </c:pt>
                <c:pt idx="107">
                  <c:v>-0.2927324</c:v>
                </c:pt>
                <c:pt idx="108">
                  <c:v>-0.2930025</c:v>
                </c:pt>
                <c:pt idx="109">
                  <c:v>-0.27965709999999999</c:v>
                </c:pt>
                <c:pt idx="110">
                  <c:v>-0.2745959</c:v>
                </c:pt>
                <c:pt idx="111">
                  <c:v>-0.26038070000000002</c:v>
                </c:pt>
                <c:pt idx="112">
                  <c:v>-0.243723</c:v>
                </c:pt>
                <c:pt idx="113">
                  <c:v>-0.2332352</c:v>
                </c:pt>
                <c:pt idx="114">
                  <c:v>-0.2149837</c:v>
                </c:pt>
                <c:pt idx="115">
                  <c:v>-0.18022160000000001</c:v>
                </c:pt>
                <c:pt idx="116">
                  <c:v>-0.13600039999999999</c:v>
                </c:pt>
                <c:pt idx="117">
                  <c:v>-0.1183101</c:v>
                </c:pt>
                <c:pt idx="118">
                  <c:v>-0.1053287</c:v>
                </c:pt>
                <c:pt idx="119">
                  <c:v>-0.13258220000000001</c:v>
                </c:pt>
                <c:pt idx="120">
                  <c:v>-0.1634659</c:v>
                </c:pt>
                <c:pt idx="121">
                  <c:v>-0.1032238</c:v>
                </c:pt>
                <c:pt idx="122">
                  <c:v>-6.2076699999999999E-2</c:v>
                </c:pt>
                <c:pt idx="123">
                  <c:v>-5.7142999999999999E-2</c:v>
                </c:pt>
                <c:pt idx="124">
                  <c:v>-5.2801800000000003E-2</c:v>
                </c:pt>
                <c:pt idx="125">
                  <c:v>-6.7643300000000003E-2</c:v>
                </c:pt>
                <c:pt idx="126">
                  <c:v>-7.6100699999999993E-2</c:v>
                </c:pt>
                <c:pt idx="127">
                  <c:v>-5.3155500000000001E-2</c:v>
                </c:pt>
                <c:pt idx="128">
                  <c:v>-2.65858E-2</c:v>
                </c:pt>
                <c:pt idx="129">
                  <c:v>-3.4001400000000001E-2</c:v>
                </c:pt>
                <c:pt idx="130">
                  <c:v>-2.29105E-2</c:v>
                </c:pt>
                <c:pt idx="131">
                  <c:v>-6.6428500000000001E-2</c:v>
                </c:pt>
                <c:pt idx="132">
                  <c:v>-6.8479899999999996E-2</c:v>
                </c:pt>
                <c:pt idx="133">
                  <c:v>-8.7684499999999999E-2</c:v>
                </c:pt>
                <c:pt idx="134">
                  <c:v>-9.3755000000000005E-2</c:v>
                </c:pt>
                <c:pt idx="135">
                  <c:v>-8.7283100000000002E-2</c:v>
                </c:pt>
                <c:pt idx="136">
                  <c:v>-9.3917799999999996E-2</c:v>
                </c:pt>
                <c:pt idx="137">
                  <c:v>-9.8126199999999997E-2</c:v>
                </c:pt>
                <c:pt idx="138">
                  <c:v>-0.1099951</c:v>
                </c:pt>
                <c:pt idx="139">
                  <c:v>-0.10440049999999999</c:v>
                </c:pt>
                <c:pt idx="140">
                  <c:v>-9.76794E-2</c:v>
                </c:pt>
                <c:pt idx="141">
                  <c:v>-0.1070513</c:v>
                </c:pt>
                <c:pt idx="142">
                  <c:v>-0.1216994</c:v>
                </c:pt>
                <c:pt idx="143">
                  <c:v>-0.13290730000000001</c:v>
                </c:pt>
                <c:pt idx="144">
                  <c:v>-0.16297310000000001</c:v>
                </c:pt>
                <c:pt idx="145">
                  <c:v>-0.1780294</c:v>
                </c:pt>
                <c:pt idx="146">
                  <c:v>-0.18587419999999999</c:v>
                </c:pt>
                <c:pt idx="147">
                  <c:v>-0.18945819999999999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E-4C63-BC86-4406EA9C08D0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dynamic</c:v>
                </c:pt>
              </c:strCache>
            </c:strRef>
          </c:tx>
          <c:spPr>
            <a:ln w="381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Data!$D$2:$D$149</c:f>
              <c:numCache>
                <c:formatCode>General</c:formatCode>
                <c:ptCount val="148"/>
                <c:pt idx="0">
                  <c:v>-0.1140079</c:v>
                </c:pt>
                <c:pt idx="1">
                  <c:v>-0.10230893000000001</c:v>
                </c:pt>
                <c:pt idx="2">
                  <c:v>-8.6723819999999993E-2</c:v>
                </c:pt>
                <c:pt idx="3">
                  <c:v>-6.3812885999999999E-2</c:v>
                </c:pt>
                <c:pt idx="4">
                  <c:v>-4.6057889999999997E-2</c:v>
                </c:pt>
                <c:pt idx="5">
                  <c:v>-1.0416170000000001E-2</c:v>
                </c:pt>
                <c:pt idx="6">
                  <c:v>2.0739891999999999E-2</c:v>
                </c:pt>
                <c:pt idx="7">
                  <c:v>3.0785362999999999E-3</c:v>
                </c:pt>
                <c:pt idx="8">
                  <c:v>-3.9497733E-2</c:v>
                </c:pt>
                <c:pt idx="9">
                  <c:v>-4.0681268999999999E-2</c:v>
                </c:pt>
                <c:pt idx="10">
                  <c:v>-6.6721767000000001E-2</c:v>
                </c:pt>
                <c:pt idx="11">
                  <c:v>-5.3492858999999997E-2</c:v>
                </c:pt>
                <c:pt idx="12">
                  <c:v>-3.3830733000000002E-2</c:v>
                </c:pt>
                <c:pt idx="13">
                  <c:v>-4.8563544E-2</c:v>
                </c:pt>
                <c:pt idx="14">
                  <c:v>-7.8910202999999998E-2</c:v>
                </c:pt>
                <c:pt idx="15">
                  <c:v>-7.7393231000000007E-2</c:v>
                </c:pt>
                <c:pt idx="16">
                  <c:v>-8.8943368999999994E-2</c:v>
                </c:pt>
                <c:pt idx="17">
                  <c:v>-0.13373814000000001</c:v>
                </c:pt>
                <c:pt idx="18">
                  <c:v>-0.17375493</c:v>
                </c:pt>
                <c:pt idx="19">
                  <c:v>-0.21456732000000001</c:v>
                </c:pt>
                <c:pt idx="20">
                  <c:v>-0.25104135</c:v>
                </c:pt>
                <c:pt idx="21">
                  <c:v>-0.27495796</c:v>
                </c:pt>
                <c:pt idx="22">
                  <c:v>-0.28790948</c:v>
                </c:pt>
                <c:pt idx="23">
                  <c:v>-0.29688564000000001</c:v>
                </c:pt>
                <c:pt idx="24">
                  <c:v>-0.29973759999999999</c:v>
                </c:pt>
                <c:pt idx="25">
                  <c:v>-0.30889686</c:v>
                </c:pt>
                <c:pt idx="26">
                  <c:v>-0.32154973999999997</c:v>
                </c:pt>
                <c:pt idx="27">
                  <c:v>-0.32344469999999997</c:v>
                </c:pt>
                <c:pt idx="28">
                  <c:v>-0.32321632</c:v>
                </c:pt>
                <c:pt idx="29">
                  <c:v>-0.32073004999999999</c:v>
                </c:pt>
                <c:pt idx="30">
                  <c:v>-0.31027599</c:v>
                </c:pt>
                <c:pt idx="31">
                  <c:v>-0.30571639</c:v>
                </c:pt>
                <c:pt idx="32">
                  <c:v>-0.29261183000000002</c:v>
                </c:pt>
                <c:pt idx="33">
                  <c:v>-0.28433044000000002</c:v>
                </c:pt>
                <c:pt idx="34">
                  <c:v>-0.26913848000000001</c:v>
                </c:pt>
                <c:pt idx="35">
                  <c:v>-0.25494621000000001</c:v>
                </c:pt>
                <c:pt idx="36">
                  <c:v>-0.22806572</c:v>
                </c:pt>
                <c:pt idx="37">
                  <c:v>-0.20862103000000001</c:v>
                </c:pt>
                <c:pt idx="38">
                  <c:v>-0.20662570999999999</c:v>
                </c:pt>
                <c:pt idx="39">
                  <c:v>-0.19269834</c:v>
                </c:pt>
                <c:pt idx="40">
                  <c:v>-0.19037667999999999</c:v>
                </c:pt>
                <c:pt idx="41">
                  <c:v>-0.18018075</c:v>
                </c:pt>
                <c:pt idx="42">
                  <c:v>-0.17296816000000001</c:v>
                </c:pt>
                <c:pt idx="43">
                  <c:v>-0.15467454999999999</c:v>
                </c:pt>
                <c:pt idx="44">
                  <c:v>-0.14783228000000001</c:v>
                </c:pt>
                <c:pt idx="45">
                  <c:v>-0.13917044000000001</c:v>
                </c:pt>
                <c:pt idx="46">
                  <c:v>-0.11399246</c:v>
                </c:pt>
                <c:pt idx="47">
                  <c:v>-6.7383837000000002E-2</c:v>
                </c:pt>
                <c:pt idx="48">
                  <c:v>-4.4371041E-2</c:v>
                </c:pt>
                <c:pt idx="49">
                  <c:v>-4.7717001000000002E-2</c:v>
                </c:pt>
                <c:pt idx="50">
                  <c:v>-4.8376655999999997E-2</c:v>
                </c:pt>
                <c:pt idx="51">
                  <c:v>-4.6344163000000001E-2</c:v>
                </c:pt>
                <c:pt idx="52">
                  <c:v>-4.2181369000000003E-2</c:v>
                </c:pt>
                <c:pt idx="53">
                  <c:v>-4.8467550999999998E-2</c:v>
                </c:pt>
                <c:pt idx="54">
                  <c:v>-4.1655892E-2</c:v>
                </c:pt>
                <c:pt idx="55">
                  <c:v>-5.5945676999999999E-2</c:v>
                </c:pt>
                <c:pt idx="56">
                  <c:v>-5.988885E-2</c:v>
                </c:pt>
                <c:pt idx="57">
                  <c:v>-5.4928402000000001E-2</c:v>
                </c:pt>
                <c:pt idx="58">
                  <c:v>-4.7972001E-2</c:v>
                </c:pt>
                <c:pt idx="59">
                  <c:v>-6.1117151000000002E-2</c:v>
                </c:pt>
                <c:pt idx="60">
                  <c:v>-7.8587773999999999E-2</c:v>
                </c:pt>
                <c:pt idx="61">
                  <c:v>-8.0263475000000001E-2</c:v>
                </c:pt>
                <c:pt idx="62">
                  <c:v>-6.0230393E-2</c:v>
                </c:pt>
                <c:pt idx="63">
                  <c:v>-5.3546721999999998E-2</c:v>
                </c:pt>
                <c:pt idx="64">
                  <c:v>-5.1739305999999999E-2</c:v>
                </c:pt>
                <c:pt idx="65">
                  <c:v>-3.0356571999999998E-2</c:v>
                </c:pt>
                <c:pt idx="66">
                  <c:v>-2.4713888999999999E-2</c:v>
                </c:pt>
                <c:pt idx="67">
                  <c:v>-2.8344788999999999E-2</c:v>
                </c:pt>
                <c:pt idx="68">
                  <c:v>-3.1297775E-2</c:v>
                </c:pt>
                <c:pt idx="69">
                  <c:v>-4.7655387E-2</c:v>
                </c:pt>
                <c:pt idx="70">
                  <c:v>-6.1163627999999998E-2</c:v>
                </c:pt>
                <c:pt idx="71">
                  <c:v>-5.8726684000000001E-2</c:v>
                </c:pt>
                <c:pt idx="72">
                  <c:v>-6.050241E-2</c:v>
                </c:pt>
                <c:pt idx="73">
                  <c:v>-7.5361146000000004E-2</c:v>
                </c:pt>
                <c:pt idx="74">
                  <c:v>-8.9899386999999997E-2</c:v>
                </c:pt>
                <c:pt idx="75">
                  <c:v>-0.10030949</c:v>
                </c:pt>
                <c:pt idx="76">
                  <c:v>-0.13302485</c:v>
                </c:pt>
                <c:pt idx="77">
                  <c:v>-0.15076551999999999</c:v>
                </c:pt>
                <c:pt idx="78">
                  <c:v>-0.17082127</c:v>
                </c:pt>
                <c:pt idx="79">
                  <c:v>-0.19025204000000001</c:v>
                </c:pt>
                <c:pt idx="80">
                  <c:v>-0.20623252</c:v>
                </c:pt>
                <c:pt idx="81">
                  <c:v>-0.21492694000000001</c:v>
                </c:pt>
                <c:pt idx="82">
                  <c:v>-0.21598717000000001</c:v>
                </c:pt>
                <c:pt idx="83">
                  <c:v>-0.22426438000000001</c:v>
                </c:pt>
                <c:pt idx="84">
                  <c:v>-0.22272122</c:v>
                </c:pt>
                <c:pt idx="85">
                  <c:v>-0.23554668000000001</c:v>
                </c:pt>
                <c:pt idx="86">
                  <c:v>-0.24017779</c:v>
                </c:pt>
                <c:pt idx="87">
                  <c:v>-0.24966026999999999</c:v>
                </c:pt>
                <c:pt idx="88">
                  <c:v>-0.25232847000000003</c:v>
                </c:pt>
                <c:pt idx="89">
                  <c:v>-0.26967552</c:v>
                </c:pt>
                <c:pt idx="90">
                  <c:v>-0.29195532000000002</c:v>
                </c:pt>
                <c:pt idx="91">
                  <c:v>-0.31054967999999999</c:v>
                </c:pt>
                <c:pt idx="92">
                  <c:v>-0.32779869</c:v>
                </c:pt>
                <c:pt idx="93">
                  <c:v>-0.33974483999999999</c:v>
                </c:pt>
                <c:pt idx="94">
                  <c:v>-0.34692437999999998</c:v>
                </c:pt>
                <c:pt idx="95">
                  <c:v>-0.35295067000000002</c:v>
                </c:pt>
                <c:pt idx="96">
                  <c:v>-0.35228309000000002</c:v>
                </c:pt>
                <c:pt idx="97">
                  <c:v>-0.35780971</c:v>
                </c:pt>
                <c:pt idx="98">
                  <c:v>-0.36942256000000001</c:v>
                </c:pt>
                <c:pt idx="99">
                  <c:v>-0.36845613999999999</c:v>
                </c:pt>
                <c:pt idx="100">
                  <c:v>-0.36247773999999999</c:v>
                </c:pt>
                <c:pt idx="101">
                  <c:v>-0.36986289</c:v>
                </c:pt>
                <c:pt idx="102">
                  <c:v>-0.36918492000000003</c:v>
                </c:pt>
                <c:pt idx="103">
                  <c:v>-0.36095270000000002</c:v>
                </c:pt>
                <c:pt idx="104">
                  <c:v>-0.36319595999999998</c:v>
                </c:pt>
                <c:pt idx="105">
                  <c:v>-0.35539970999999998</c:v>
                </c:pt>
                <c:pt idx="106">
                  <c:v>-0.34391071000000001</c:v>
                </c:pt>
                <c:pt idx="107">
                  <c:v>-0.33945961000000002</c:v>
                </c:pt>
                <c:pt idx="108">
                  <c:v>-0.34135829000000001</c:v>
                </c:pt>
                <c:pt idx="109">
                  <c:v>-0.32707222000000002</c:v>
                </c:pt>
                <c:pt idx="110">
                  <c:v>-0.31934192</c:v>
                </c:pt>
                <c:pt idx="111">
                  <c:v>-0.30529255999999999</c:v>
                </c:pt>
                <c:pt idx="112">
                  <c:v>-0.28849734999999999</c:v>
                </c:pt>
                <c:pt idx="113">
                  <c:v>-0.27766410000000002</c:v>
                </c:pt>
                <c:pt idx="114">
                  <c:v>-0.26362734999999998</c:v>
                </c:pt>
                <c:pt idx="115">
                  <c:v>-0.23381458999999999</c:v>
                </c:pt>
                <c:pt idx="116">
                  <c:v>-0.19419425000000001</c:v>
                </c:pt>
                <c:pt idx="117">
                  <c:v>-0.16819463000000001</c:v>
                </c:pt>
                <c:pt idx="118">
                  <c:v>-0.14911073</c:v>
                </c:pt>
                <c:pt idx="119">
                  <c:v>-0.15936048999999999</c:v>
                </c:pt>
                <c:pt idx="120">
                  <c:v>-0.17500392000000001</c:v>
                </c:pt>
                <c:pt idx="121">
                  <c:v>-0.13944852999999999</c:v>
                </c:pt>
                <c:pt idx="122">
                  <c:v>-0.11583372</c:v>
                </c:pt>
                <c:pt idx="123">
                  <c:v>-0.11517163</c:v>
                </c:pt>
                <c:pt idx="124">
                  <c:v>-0.12132953</c:v>
                </c:pt>
                <c:pt idx="125">
                  <c:v>-0.12650349999999999</c:v>
                </c:pt>
                <c:pt idx="126">
                  <c:v>-0.12539686999999999</c:v>
                </c:pt>
                <c:pt idx="127">
                  <c:v>-0.10327123000000001</c:v>
                </c:pt>
                <c:pt idx="128">
                  <c:v>-6.8805878000000001E-2</c:v>
                </c:pt>
                <c:pt idx="129">
                  <c:v>-5.7230504000000001E-2</c:v>
                </c:pt>
                <c:pt idx="130">
                  <c:v>-3.9441364999999999E-2</c:v>
                </c:pt>
                <c:pt idx="131">
                  <c:v>-5.0753258000000002E-2</c:v>
                </c:pt>
                <c:pt idx="132">
                  <c:v>-4.9398016000000003E-2</c:v>
                </c:pt>
                <c:pt idx="133">
                  <c:v>-4.9964262000000002E-2</c:v>
                </c:pt>
                <c:pt idx="134">
                  <c:v>-4.7955746E-2</c:v>
                </c:pt>
                <c:pt idx="135">
                  <c:v>-3.6017940999999998E-2</c:v>
                </c:pt>
                <c:pt idx="136">
                  <c:v>-3.0731486999999998E-2</c:v>
                </c:pt>
                <c:pt idx="137">
                  <c:v>-3.0532542999999999E-2</c:v>
                </c:pt>
                <c:pt idx="138">
                  <c:v>-3.5915783999999999E-2</c:v>
                </c:pt>
                <c:pt idx="139">
                  <c:v>-3.1871995E-2</c:v>
                </c:pt>
                <c:pt idx="140">
                  <c:v>-2.2017393E-2</c:v>
                </c:pt>
                <c:pt idx="141">
                  <c:v>-2.1193071000000001E-2</c:v>
                </c:pt>
                <c:pt idx="142">
                  <c:v>-2.9798249999999998E-2</c:v>
                </c:pt>
                <c:pt idx="143">
                  <c:v>-3.5220173E-2</c:v>
                </c:pt>
                <c:pt idx="144">
                  <c:v>-5.5618663999999998E-2</c:v>
                </c:pt>
                <c:pt idx="145">
                  <c:v>-7.0871563999999998E-2</c:v>
                </c:pt>
                <c:pt idx="146">
                  <c:v>-8.0238439999999994E-2</c:v>
                </c:pt>
                <c:pt idx="147">
                  <c:v>-8.7458317999999993E-2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E-4C63-BC86-4406EA9C08D0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Data!$F$2:$F$149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E-4C63-BC86-4406EA9C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75648"/>
        <c:axId val="518275976"/>
      </c:lineChart>
      <c:lineChart>
        <c:grouping val="standard"/>
        <c:varyColors val="0"/>
        <c:ser>
          <c:idx val="4"/>
          <c:order val="4"/>
          <c:tx>
            <c:strRef>
              <c:f>Data!$E$1</c:f>
              <c:strCache>
                <c:ptCount val="1"/>
                <c:pt idx="0">
                  <c:v>rho=2</c:v>
                </c:pt>
              </c:strCache>
            </c:strRef>
          </c:tx>
          <c:spPr>
            <a:ln w="38100" cap="rnd">
              <a:solidFill>
                <a:srgbClr val="FF09DC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Data!$E$2:$E$149</c:f>
              <c:numCache>
                <c:formatCode>General</c:formatCode>
                <c:ptCount val="148"/>
                <c:pt idx="0">
                  <c:v>-0.190361</c:v>
                </c:pt>
                <c:pt idx="1">
                  <c:v>-0.19244030000000001</c:v>
                </c:pt>
                <c:pt idx="2">
                  <c:v>-6.4933900000000003E-2</c:v>
                </c:pt>
                <c:pt idx="3">
                  <c:v>1.1929099999999998E-2</c:v>
                </c:pt>
                <c:pt idx="4">
                  <c:v>0.1125548</c:v>
                </c:pt>
                <c:pt idx="5">
                  <c:v>0.19675719999999999</c:v>
                </c:pt>
                <c:pt idx="6">
                  <c:v>0.28260879999999999</c:v>
                </c:pt>
                <c:pt idx="7">
                  <c:v>0.17929669999999998</c:v>
                </c:pt>
                <c:pt idx="8">
                  <c:v>8.9259099999999994E-2</c:v>
                </c:pt>
                <c:pt idx="9">
                  <c:v>1.8978200000000001E-2</c:v>
                </c:pt>
                <c:pt idx="10">
                  <c:v>-0.16282379999999999</c:v>
                </c:pt>
                <c:pt idx="11">
                  <c:v>-7.7214200000000011E-2</c:v>
                </c:pt>
                <c:pt idx="12">
                  <c:v>-0.11668729999999999</c:v>
                </c:pt>
                <c:pt idx="13">
                  <c:v>-0.2325951</c:v>
                </c:pt>
                <c:pt idx="14">
                  <c:v>-0.34965289999999999</c:v>
                </c:pt>
                <c:pt idx="15">
                  <c:v>-0.320075</c:v>
                </c:pt>
                <c:pt idx="16">
                  <c:v>-0.34045099999999995</c:v>
                </c:pt>
                <c:pt idx="17">
                  <c:v>-0.43164230000000003</c:v>
                </c:pt>
                <c:pt idx="18">
                  <c:v>-0.50974339999999996</c:v>
                </c:pt>
                <c:pt idx="19">
                  <c:v>-0.58467060000000004</c:v>
                </c:pt>
                <c:pt idx="20">
                  <c:v>-0.6194364</c:v>
                </c:pt>
                <c:pt idx="21">
                  <c:v>-0.65327420000000003</c:v>
                </c:pt>
                <c:pt idx="22">
                  <c:v>-0.75551140000000006</c:v>
                </c:pt>
                <c:pt idx="23">
                  <c:v>-0.79307050000000001</c:v>
                </c:pt>
                <c:pt idx="24">
                  <c:v>-0.86808069999999993</c:v>
                </c:pt>
                <c:pt idx="25">
                  <c:v>-0.82825769999999999</c:v>
                </c:pt>
                <c:pt idx="26">
                  <c:v>-0.76334009999999997</c:v>
                </c:pt>
                <c:pt idx="27">
                  <c:v>-0.63799589999999995</c:v>
                </c:pt>
                <c:pt idx="28">
                  <c:v>-0.54005619999999999</c:v>
                </c:pt>
                <c:pt idx="29">
                  <c:v>-0.51158029999999999</c:v>
                </c:pt>
                <c:pt idx="30">
                  <c:v>-0.43313220000000002</c:v>
                </c:pt>
                <c:pt idx="31">
                  <c:v>-0.4232785</c:v>
                </c:pt>
                <c:pt idx="32">
                  <c:v>-0.29640459999999996</c:v>
                </c:pt>
                <c:pt idx="33">
                  <c:v>-0.21339400000000003</c:v>
                </c:pt>
                <c:pt idx="34">
                  <c:v>-0.20759569999999999</c:v>
                </c:pt>
                <c:pt idx="35">
                  <c:v>-0.12022490000000001</c:v>
                </c:pt>
                <c:pt idx="36">
                  <c:v>-1.5535300000000002E-2</c:v>
                </c:pt>
                <c:pt idx="37">
                  <c:v>-6.9663000000000086E-3</c:v>
                </c:pt>
                <c:pt idx="38">
                  <c:v>-0.11771010000000001</c:v>
                </c:pt>
                <c:pt idx="39">
                  <c:v>-2.7867000000000017E-2</c:v>
                </c:pt>
                <c:pt idx="40">
                  <c:v>-4.1024399999999989E-2</c:v>
                </c:pt>
                <c:pt idx="41">
                  <c:v>-6.9605200000000006E-2</c:v>
                </c:pt>
                <c:pt idx="42">
                  <c:v>-9.7470799999999996E-2</c:v>
                </c:pt>
                <c:pt idx="43">
                  <c:v>-4.7273499999999996E-2</c:v>
                </c:pt>
                <c:pt idx="44">
                  <c:v>-1.0929000000000001E-2</c:v>
                </c:pt>
                <c:pt idx="45">
                  <c:v>-4.04061E-2</c:v>
                </c:pt>
                <c:pt idx="46">
                  <c:v>8.4263400000000002E-2</c:v>
                </c:pt>
                <c:pt idx="47">
                  <c:v>0.25955590000000001</c:v>
                </c:pt>
                <c:pt idx="48">
                  <c:v>0.2061597</c:v>
                </c:pt>
                <c:pt idx="49">
                  <c:v>9.1964799999999999E-2</c:v>
                </c:pt>
                <c:pt idx="50">
                  <c:v>7.8858499999999998E-2</c:v>
                </c:pt>
                <c:pt idx="51">
                  <c:v>0.1398615</c:v>
                </c:pt>
                <c:pt idx="52">
                  <c:v>0.1495862</c:v>
                </c:pt>
                <c:pt idx="53">
                  <c:v>0.1253417</c:v>
                </c:pt>
                <c:pt idx="54">
                  <c:v>0.20108959999999998</c:v>
                </c:pt>
                <c:pt idx="55">
                  <c:v>8.6548199999999992E-2</c:v>
                </c:pt>
                <c:pt idx="56">
                  <c:v>3.5917499999999998E-2</c:v>
                </c:pt>
                <c:pt idx="57">
                  <c:v>8.3470199999999994E-2</c:v>
                </c:pt>
                <c:pt idx="58">
                  <c:v>6.3570699999999994E-2</c:v>
                </c:pt>
                <c:pt idx="59">
                  <c:v>1.59621E-2</c:v>
                </c:pt>
                <c:pt idx="60">
                  <c:v>-5.2150200000000001E-2</c:v>
                </c:pt>
                <c:pt idx="61">
                  <c:v>-2.07689E-2</c:v>
                </c:pt>
                <c:pt idx="62">
                  <c:v>7.5746900000000006E-2</c:v>
                </c:pt>
                <c:pt idx="63">
                  <c:v>8.0288700000000018E-2</c:v>
                </c:pt>
                <c:pt idx="64">
                  <c:v>3.9344500000000004E-2</c:v>
                </c:pt>
                <c:pt idx="65">
                  <c:v>0.15739519999999999</c:v>
                </c:pt>
                <c:pt idx="66">
                  <c:v>0.1207075</c:v>
                </c:pt>
                <c:pt idx="67">
                  <c:v>6.5584799999999999E-2</c:v>
                </c:pt>
                <c:pt idx="68">
                  <c:v>4.3331900000000007E-2</c:v>
                </c:pt>
                <c:pt idx="69">
                  <c:v>7.2762000000000035E-3</c:v>
                </c:pt>
                <c:pt idx="70">
                  <c:v>-1.00366E-2</c:v>
                </c:pt>
                <c:pt idx="71">
                  <c:v>7.5235999999999983E-3</c:v>
                </c:pt>
                <c:pt idx="72">
                  <c:v>-5.1853400000000001E-2</c:v>
                </c:pt>
                <c:pt idx="73">
                  <c:v>-0.11555109999999999</c:v>
                </c:pt>
                <c:pt idx="74">
                  <c:v>-0.16329490000000002</c:v>
                </c:pt>
                <c:pt idx="75">
                  <c:v>-0.2483978</c:v>
                </c:pt>
                <c:pt idx="76">
                  <c:v>-0.38848199999999999</c:v>
                </c:pt>
                <c:pt idx="77">
                  <c:v>-0.41786330000000005</c:v>
                </c:pt>
                <c:pt idx="78">
                  <c:v>-0.49679309999999999</c:v>
                </c:pt>
                <c:pt idx="79">
                  <c:v>-0.43366479999999996</c:v>
                </c:pt>
                <c:pt idx="80">
                  <c:v>-0.45256990000000002</c:v>
                </c:pt>
                <c:pt idx="81">
                  <c:v>-0.44926189999999999</c:v>
                </c:pt>
                <c:pt idx="82">
                  <c:v>-0.42104439999999999</c:v>
                </c:pt>
                <c:pt idx="83">
                  <c:v>-0.38778180000000001</c:v>
                </c:pt>
                <c:pt idx="84">
                  <c:v>-0.37065629999999999</c:v>
                </c:pt>
                <c:pt idx="85">
                  <c:v>-0.44487359999999998</c:v>
                </c:pt>
                <c:pt idx="86">
                  <c:v>-0.44522449999999997</c:v>
                </c:pt>
                <c:pt idx="87">
                  <c:v>-0.49584130000000004</c:v>
                </c:pt>
                <c:pt idx="88">
                  <c:v>-0.5082468</c:v>
                </c:pt>
                <c:pt idx="89">
                  <c:v>-0.5928563</c:v>
                </c:pt>
                <c:pt idx="90">
                  <c:v>-0.61226690000000006</c:v>
                </c:pt>
                <c:pt idx="91">
                  <c:v>-0.65205099999999994</c:v>
                </c:pt>
                <c:pt idx="92">
                  <c:v>-0.67949180000000009</c:v>
                </c:pt>
                <c:pt idx="93">
                  <c:v>-0.60537719999999995</c:v>
                </c:pt>
                <c:pt idx="94">
                  <c:v>-0.57116319999999998</c:v>
                </c:pt>
                <c:pt idx="95">
                  <c:v>-0.57387779999999999</c:v>
                </c:pt>
                <c:pt idx="96">
                  <c:v>-0.49784209999999995</c:v>
                </c:pt>
                <c:pt idx="97">
                  <c:v>-0.4694622</c:v>
                </c:pt>
                <c:pt idx="98">
                  <c:v>-0.4896644</c:v>
                </c:pt>
                <c:pt idx="99">
                  <c:v>-0.42619409999999996</c:v>
                </c:pt>
                <c:pt idx="100">
                  <c:v>-0.36750250000000001</c:v>
                </c:pt>
                <c:pt idx="101">
                  <c:v>-0.42291010000000001</c:v>
                </c:pt>
                <c:pt idx="102">
                  <c:v>-0.39387449999999996</c:v>
                </c:pt>
                <c:pt idx="103">
                  <c:v>-0.31018570000000001</c:v>
                </c:pt>
                <c:pt idx="104">
                  <c:v>-0.32340760000000002</c:v>
                </c:pt>
                <c:pt idx="105">
                  <c:v>-0.3305014</c:v>
                </c:pt>
                <c:pt idx="106">
                  <c:v>-0.31831419999999999</c:v>
                </c:pt>
                <c:pt idx="107">
                  <c:v>-0.309724</c:v>
                </c:pt>
                <c:pt idx="108">
                  <c:v>-0.29409600000000002</c:v>
                </c:pt>
                <c:pt idx="109">
                  <c:v>-0.26511359999999995</c:v>
                </c:pt>
                <c:pt idx="110">
                  <c:v>-0.26457249999999999</c:v>
                </c:pt>
                <c:pt idx="111">
                  <c:v>-0.24302049999999997</c:v>
                </c:pt>
                <c:pt idx="112">
                  <c:v>-0.23189209999999999</c:v>
                </c:pt>
                <c:pt idx="113">
                  <c:v>-0.17681140000000001</c:v>
                </c:pt>
                <c:pt idx="114">
                  <c:v>-0.10389869999999998</c:v>
                </c:pt>
                <c:pt idx="115">
                  <c:v>3.288350000000001E-2</c:v>
                </c:pt>
                <c:pt idx="116">
                  <c:v>0.14327050000000002</c:v>
                </c:pt>
                <c:pt idx="117">
                  <c:v>0.23133230000000002</c:v>
                </c:pt>
                <c:pt idx="118">
                  <c:v>0.22158160000000002</c:v>
                </c:pt>
                <c:pt idx="119">
                  <c:v>-3.0449399999999988E-2</c:v>
                </c:pt>
                <c:pt idx="120">
                  <c:v>-0.1869565</c:v>
                </c:pt>
                <c:pt idx="121">
                  <c:v>-3.6575099999999985E-2</c:v>
                </c:pt>
                <c:pt idx="122">
                  <c:v>9.1314900000000004E-2</c:v>
                </c:pt>
                <c:pt idx="123">
                  <c:v>0.16264620000000002</c:v>
                </c:pt>
                <c:pt idx="124">
                  <c:v>0.1697881</c:v>
                </c:pt>
                <c:pt idx="125">
                  <c:v>0.11359249999999999</c:v>
                </c:pt>
                <c:pt idx="126">
                  <c:v>0.11546119999999999</c:v>
                </c:pt>
                <c:pt idx="127">
                  <c:v>0.19818769999999999</c:v>
                </c:pt>
                <c:pt idx="128">
                  <c:v>0.27483950000000001</c:v>
                </c:pt>
                <c:pt idx="129">
                  <c:v>0.32453759999999998</c:v>
                </c:pt>
                <c:pt idx="130">
                  <c:v>0.31437110000000001</c:v>
                </c:pt>
                <c:pt idx="131">
                  <c:v>0.22543310000000003</c:v>
                </c:pt>
                <c:pt idx="132">
                  <c:v>0.2450406</c:v>
                </c:pt>
                <c:pt idx="133">
                  <c:v>0.18601689999999999</c:v>
                </c:pt>
                <c:pt idx="134">
                  <c:v>0.15874030000000003</c:v>
                </c:pt>
                <c:pt idx="135">
                  <c:v>0.20064910000000002</c:v>
                </c:pt>
                <c:pt idx="136">
                  <c:v>0.18671680000000002</c:v>
                </c:pt>
                <c:pt idx="137">
                  <c:v>0.17059569999999996</c:v>
                </c:pt>
                <c:pt idx="138">
                  <c:v>0.1365353</c:v>
                </c:pt>
                <c:pt idx="139">
                  <c:v>0.15795049999999999</c:v>
                </c:pt>
                <c:pt idx="140">
                  <c:v>0.14206719999999998</c:v>
                </c:pt>
                <c:pt idx="141">
                  <c:v>0.14056209999999997</c:v>
                </c:pt>
                <c:pt idx="142">
                  <c:v>0.1166695</c:v>
                </c:pt>
                <c:pt idx="143">
                  <c:v>3.6971599999999993E-2</c:v>
                </c:pt>
                <c:pt idx="144">
                  <c:v>-0.1147223</c:v>
                </c:pt>
                <c:pt idx="145">
                  <c:v>-0.14815049999999999</c:v>
                </c:pt>
                <c:pt idx="146">
                  <c:v>-0.21051709999999998</c:v>
                </c:pt>
                <c:pt idx="147">
                  <c:v>-0.24664920000000001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E-4C63-BC86-4406EA9C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510696"/>
        <c:axId val="731510368"/>
      </c:lineChart>
      <c:catAx>
        <c:axId val="5182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976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518275976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Predicted Export-Import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648"/>
        <c:crosses val="autoZero"/>
        <c:crossBetween val="between"/>
      </c:valAx>
      <c:valAx>
        <c:axId val="731510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Predicted Export-Import</a:t>
                </a:r>
                <a:r>
                  <a:rPr lang="en-AU" baseline="0"/>
                  <a:t> Ratio (</a:t>
                </a:r>
                <a:r>
                  <a:rPr lang="en-AU"/>
                  <a:t>rho=2)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1510696"/>
        <c:crosses val="max"/>
        <c:crossBetween val="between"/>
      </c:valAx>
      <c:catAx>
        <c:axId val="7315106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51036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6746168267428112"/>
          <c:y val="2.7174288539197351E-2"/>
          <c:w val="0.28491926970667131"/>
          <c:h val="0.10226166509821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732889158086E-2"/>
          <c:y val="1.8050881393053626E-2"/>
          <c:w val="0.8619264515012548"/>
          <c:h val="0.87458451959768269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Data!$I$5:$I$152</c:f>
              <c:numCache>
                <c:formatCode>General</c:formatCode>
                <c:ptCount val="148"/>
                <c:pt idx="0">
                  <c:v>-0.1142734</c:v>
                </c:pt>
                <c:pt idx="1">
                  <c:v>-0.11683010000000001</c:v>
                </c:pt>
                <c:pt idx="2">
                  <c:v>-6.6052100000000002E-2</c:v>
                </c:pt>
                <c:pt idx="3">
                  <c:v>-2.6798200000000001E-2</c:v>
                </c:pt>
                <c:pt idx="4">
                  <c:v>0</c:v>
                </c:pt>
                <c:pt idx="5">
                  <c:v>9.3919699999999995E-2</c:v>
                </c:pt>
                <c:pt idx="6">
                  <c:v>0.16649369999999999</c:v>
                </c:pt>
                <c:pt idx="7">
                  <c:v>0.10805049999999999</c:v>
                </c:pt>
                <c:pt idx="8">
                  <c:v>8.4941299999999997E-2</c:v>
                </c:pt>
                <c:pt idx="9">
                  <c:v>8.8828900000000002E-2</c:v>
                </c:pt>
                <c:pt idx="10">
                  <c:v>7.8702300000000003E-2</c:v>
                </c:pt>
                <c:pt idx="11">
                  <c:v>5.5307099999999998E-2</c:v>
                </c:pt>
                <c:pt idx="12">
                  <c:v>3.9964100000000002E-2</c:v>
                </c:pt>
                <c:pt idx="13">
                  <c:v>6.21798E-2</c:v>
                </c:pt>
                <c:pt idx="14">
                  <c:v>-2.84423E-2</c:v>
                </c:pt>
                <c:pt idx="15">
                  <c:v>-3.5229799999999999E-2</c:v>
                </c:pt>
                <c:pt idx="16">
                  <c:v>-4.1833599999999999E-2</c:v>
                </c:pt>
                <c:pt idx="17">
                  <c:v>-0.1129255</c:v>
                </c:pt>
                <c:pt idx="18">
                  <c:v>-0.17307310000000001</c:v>
                </c:pt>
                <c:pt idx="19">
                  <c:v>-0.20087679999999999</c:v>
                </c:pt>
                <c:pt idx="20">
                  <c:v>-0.25744919999999999</c:v>
                </c:pt>
                <c:pt idx="21">
                  <c:v>-0.27398230000000001</c:v>
                </c:pt>
                <c:pt idx="22">
                  <c:v>-0.27762510000000001</c:v>
                </c:pt>
                <c:pt idx="23">
                  <c:v>-0.28643069999999998</c:v>
                </c:pt>
                <c:pt idx="24">
                  <c:v>-0.26149129999999998</c:v>
                </c:pt>
                <c:pt idx="25">
                  <c:v>-0.31192940000000002</c:v>
                </c:pt>
                <c:pt idx="26">
                  <c:v>-0.31658350000000002</c:v>
                </c:pt>
                <c:pt idx="27">
                  <c:v>-0.32562849999999999</c:v>
                </c:pt>
                <c:pt idx="28">
                  <c:v>-0.29365560000000002</c:v>
                </c:pt>
                <c:pt idx="29">
                  <c:v>-0.32464900000000002</c:v>
                </c:pt>
                <c:pt idx="30">
                  <c:v>-0.32926630000000001</c:v>
                </c:pt>
                <c:pt idx="31">
                  <c:v>-0.30047160000000001</c:v>
                </c:pt>
                <c:pt idx="32">
                  <c:v>-0.29382819999999998</c:v>
                </c:pt>
                <c:pt idx="33">
                  <c:v>-0.27814460000000002</c:v>
                </c:pt>
                <c:pt idx="34">
                  <c:v>-0.254861</c:v>
                </c:pt>
                <c:pt idx="35">
                  <c:v>-0.2409946</c:v>
                </c:pt>
                <c:pt idx="36">
                  <c:v>-0.182253</c:v>
                </c:pt>
                <c:pt idx="37">
                  <c:v>-0.1430835</c:v>
                </c:pt>
                <c:pt idx="38">
                  <c:v>-0.14681340000000001</c:v>
                </c:pt>
                <c:pt idx="39">
                  <c:v>-0.14693700000000001</c:v>
                </c:pt>
                <c:pt idx="40">
                  <c:v>-0.12213259999999999</c:v>
                </c:pt>
                <c:pt idx="41">
                  <c:v>-8.4040900000000002E-2</c:v>
                </c:pt>
                <c:pt idx="42">
                  <c:v>-7.2376700000000002E-2</c:v>
                </c:pt>
                <c:pt idx="43">
                  <c:v>-7.5478699999999996E-2</c:v>
                </c:pt>
                <c:pt idx="44">
                  <c:v>-6.4082E-2</c:v>
                </c:pt>
                <c:pt idx="45">
                  <c:v>-5.0073699999999999E-2</c:v>
                </c:pt>
                <c:pt idx="46">
                  <c:v>-3.83516E-2</c:v>
                </c:pt>
                <c:pt idx="47">
                  <c:v>-2.4554999999999998E-3</c:v>
                </c:pt>
                <c:pt idx="48">
                  <c:v>1.5197499999999999E-2</c:v>
                </c:pt>
                <c:pt idx="49">
                  <c:v>3.3259900000000002E-2</c:v>
                </c:pt>
                <c:pt idx="50">
                  <c:v>2.89506E-2</c:v>
                </c:pt>
                <c:pt idx="51">
                  <c:v>2.93706E-2</c:v>
                </c:pt>
                <c:pt idx="52">
                  <c:v>4.00726E-2</c:v>
                </c:pt>
                <c:pt idx="53">
                  <c:v>2.4109100000000001E-2</c:v>
                </c:pt>
                <c:pt idx="54">
                  <c:v>2.9482399999999999E-2</c:v>
                </c:pt>
                <c:pt idx="55">
                  <c:v>1.0885499999999999E-2</c:v>
                </c:pt>
                <c:pt idx="56">
                  <c:v>-8.2690999999999997E-3</c:v>
                </c:pt>
                <c:pt idx="57">
                  <c:v>-1.6812400000000002E-2</c:v>
                </c:pt>
                <c:pt idx="58">
                  <c:v>-3.2539600000000002E-2</c:v>
                </c:pt>
                <c:pt idx="59">
                  <c:v>-4.0102499999999999E-2</c:v>
                </c:pt>
                <c:pt idx="60">
                  <c:v>-5.3504400000000001E-2</c:v>
                </c:pt>
                <c:pt idx="61">
                  <c:v>-5.6750599999999998E-2</c:v>
                </c:pt>
                <c:pt idx="62">
                  <c:v>-4.7837699999999997E-2</c:v>
                </c:pt>
                <c:pt idx="63">
                  <c:v>-5.2739500000000002E-2</c:v>
                </c:pt>
                <c:pt idx="64">
                  <c:v>-5.5310499999999999E-2</c:v>
                </c:pt>
                <c:pt idx="65">
                  <c:v>-5.0875099999999999E-2</c:v>
                </c:pt>
                <c:pt idx="66">
                  <c:v>-1.19668E-2</c:v>
                </c:pt>
                <c:pt idx="67">
                  <c:v>-1.05211E-2</c:v>
                </c:pt>
                <c:pt idx="68">
                  <c:v>-3.0442899999999998E-2</c:v>
                </c:pt>
                <c:pt idx="69">
                  <c:v>-3.64646E-2</c:v>
                </c:pt>
                <c:pt idx="70">
                  <c:v>-6.0332700000000003E-2</c:v>
                </c:pt>
                <c:pt idx="71">
                  <c:v>-1.9340900000000001E-2</c:v>
                </c:pt>
                <c:pt idx="72">
                  <c:v>-4.2284700000000001E-2</c:v>
                </c:pt>
                <c:pt idx="73">
                  <c:v>-3.6213000000000002E-2</c:v>
                </c:pt>
                <c:pt idx="74">
                  <c:v>-4.9518300000000001E-2</c:v>
                </c:pt>
                <c:pt idx="75">
                  <c:v>-7.2195800000000004E-2</c:v>
                </c:pt>
                <c:pt idx="76">
                  <c:v>-0.1044538</c:v>
                </c:pt>
                <c:pt idx="77">
                  <c:v>-0.13809340000000001</c:v>
                </c:pt>
                <c:pt idx="78">
                  <c:v>-0.15612329999999999</c:v>
                </c:pt>
                <c:pt idx="79">
                  <c:v>-0.15154880000000001</c:v>
                </c:pt>
                <c:pt idx="80">
                  <c:v>-0.19074720000000001</c:v>
                </c:pt>
                <c:pt idx="81">
                  <c:v>-0.2088853</c:v>
                </c:pt>
                <c:pt idx="82">
                  <c:v>-0.21652189999999999</c:v>
                </c:pt>
                <c:pt idx="83">
                  <c:v>-0.21592710000000001</c:v>
                </c:pt>
                <c:pt idx="84">
                  <c:v>-0.24011289999999999</c:v>
                </c:pt>
                <c:pt idx="85">
                  <c:v>-0.2418177</c:v>
                </c:pt>
                <c:pt idx="86">
                  <c:v>-0.25152619999999998</c:v>
                </c:pt>
                <c:pt idx="87">
                  <c:v>-0.25977090000000003</c:v>
                </c:pt>
                <c:pt idx="88">
                  <c:v>-0.25864369999999998</c:v>
                </c:pt>
                <c:pt idx="89">
                  <c:v>-0.26227</c:v>
                </c:pt>
                <c:pt idx="90">
                  <c:v>-0.29180460000000003</c:v>
                </c:pt>
                <c:pt idx="91">
                  <c:v>-0.30965549999999997</c:v>
                </c:pt>
                <c:pt idx="92">
                  <c:v>-0.31769760000000002</c:v>
                </c:pt>
                <c:pt idx="93">
                  <c:v>-0.32159569999999998</c:v>
                </c:pt>
                <c:pt idx="94">
                  <c:v>-0.329175</c:v>
                </c:pt>
                <c:pt idx="95">
                  <c:v>-0.36372719999999997</c:v>
                </c:pt>
                <c:pt idx="96">
                  <c:v>-0.35570649999999998</c:v>
                </c:pt>
                <c:pt idx="97">
                  <c:v>-0.37254290000000001</c:v>
                </c:pt>
                <c:pt idx="98">
                  <c:v>-0.35901749999999999</c:v>
                </c:pt>
                <c:pt idx="99">
                  <c:v>-0.35116429999999998</c:v>
                </c:pt>
                <c:pt idx="100">
                  <c:v>-0.35163529999999998</c:v>
                </c:pt>
                <c:pt idx="101">
                  <c:v>-0.3790926</c:v>
                </c:pt>
                <c:pt idx="102">
                  <c:v>-0.38339119999999999</c:v>
                </c:pt>
                <c:pt idx="103">
                  <c:v>-0.38275520000000002</c:v>
                </c:pt>
                <c:pt idx="104">
                  <c:v>-0.37921240000000001</c:v>
                </c:pt>
                <c:pt idx="105">
                  <c:v>-0.37230550000000001</c:v>
                </c:pt>
                <c:pt idx="106">
                  <c:v>-0.37379089999999998</c:v>
                </c:pt>
                <c:pt idx="107">
                  <c:v>-0.3757123</c:v>
                </c:pt>
                <c:pt idx="108">
                  <c:v>-0.36041590000000001</c:v>
                </c:pt>
                <c:pt idx="109">
                  <c:v>-0.35402299999999998</c:v>
                </c:pt>
                <c:pt idx="110">
                  <c:v>-0.36365799999999998</c:v>
                </c:pt>
                <c:pt idx="111">
                  <c:v>-0.32276189999999999</c:v>
                </c:pt>
                <c:pt idx="112">
                  <c:v>-0.32244669999999998</c:v>
                </c:pt>
                <c:pt idx="113">
                  <c:v>-0.30949100000000002</c:v>
                </c:pt>
                <c:pt idx="114">
                  <c:v>-0.27877839999999998</c:v>
                </c:pt>
                <c:pt idx="115">
                  <c:v>-0.23607040000000001</c:v>
                </c:pt>
                <c:pt idx="116">
                  <c:v>-0.2332844</c:v>
                </c:pt>
                <c:pt idx="117">
                  <c:v>-0.19472880000000001</c:v>
                </c:pt>
                <c:pt idx="118">
                  <c:v>-0.18770980000000001</c:v>
                </c:pt>
                <c:pt idx="119">
                  <c:v>-0.2025081</c:v>
                </c:pt>
                <c:pt idx="120">
                  <c:v>-0.1843717</c:v>
                </c:pt>
                <c:pt idx="121">
                  <c:v>-0.14007919999999999</c:v>
                </c:pt>
                <c:pt idx="122">
                  <c:v>-0.14239569999999999</c:v>
                </c:pt>
                <c:pt idx="123">
                  <c:v>-0.13045909999999999</c:v>
                </c:pt>
                <c:pt idx="124">
                  <c:v>-0.14113510000000001</c:v>
                </c:pt>
                <c:pt idx="125">
                  <c:v>-0.1646088</c:v>
                </c:pt>
                <c:pt idx="126">
                  <c:v>-0.1713942</c:v>
                </c:pt>
                <c:pt idx="127">
                  <c:v>-0.14758299999999999</c:v>
                </c:pt>
                <c:pt idx="128">
                  <c:v>-0.15003449999999999</c:v>
                </c:pt>
                <c:pt idx="129">
                  <c:v>-0.14234450000000001</c:v>
                </c:pt>
                <c:pt idx="130">
                  <c:v>-0.13994090000000001</c:v>
                </c:pt>
                <c:pt idx="131">
                  <c:v>-0.1410951</c:v>
                </c:pt>
                <c:pt idx="132">
                  <c:v>-0.1402699</c:v>
                </c:pt>
                <c:pt idx="133">
                  <c:v>-0.13396279999999999</c:v>
                </c:pt>
                <c:pt idx="134">
                  <c:v>-0.1306493</c:v>
                </c:pt>
                <c:pt idx="135">
                  <c:v>-0.1222781</c:v>
                </c:pt>
                <c:pt idx="136">
                  <c:v>-0.1217958</c:v>
                </c:pt>
                <c:pt idx="137">
                  <c:v>-0.1230489</c:v>
                </c:pt>
                <c:pt idx="138">
                  <c:v>-0.1188237</c:v>
                </c:pt>
                <c:pt idx="139">
                  <c:v>-9.5458799999999996E-2</c:v>
                </c:pt>
                <c:pt idx="140">
                  <c:v>-0.1196209</c:v>
                </c:pt>
                <c:pt idx="141">
                  <c:v>-0.1192496</c:v>
                </c:pt>
                <c:pt idx="142">
                  <c:v>-0.1128724</c:v>
                </c:pt>
                <c:pt idx="143">
                  <c:v>-0.1240607</c:v>
                </c:pt>
                <c:pt idx="144">
                  <c:v>-0.1567228</c:v>
                </c:pt>
                <c:pt idx="145">
                  <c:v>-0.15173819999999999</c:v>
                </c:pt>
                <c:pt idx="146">
                  <c:v>-0.15571699999999999</c:v>
                </c:pt>
                <c:pt idx="147">
                  <c:v>-0.15894530000000001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6-41BC-9330-5B3228203F6C}"/>
            </c:ext>
          </c:extLst>
        </c:ser>
        <c:ser>
          <c:idx val="1"/>
          <c:order val="1"/>
          <c:tx>
            <c:strRef>
              <c:f>Data!$J$4</c:f>
              <c:strCache>
                <c:ptCount val="1"/>
                <c:pt idx="0">
                  <c:v>Static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Data!$J$5:$J$152</c:f>
              <c:numCache>
                <c:formatCode>General</c:formatCode>
                <c:ptCount val="148"/>
                <c:pt idx="0">
                  <c:v>6.3735200000000006E-2</c:v>
                </c:pt>
                <c:pt idx="1">
                  <c:v>4.0416899999999999E-2</c:v>
                </c:pt>
                <c:pt idx="2">
                  <c:v>6.4193100000000003E-2</c:v>
                </c:pt>
                <c:pt idx="3">
                  <c:v>7.5187500000000004E-2</c:v>
                </c:pt>
                <c:pt idx="4">
                  <c:v>7.65121E-2</c:v>
                </c:pt>
                <c:pt idx="5">
                  <c:v>0.1153951</c:v>
                </c:pt>
                <c:pt idx="6">
                  <c:v>0.14934130000000001</c:v>
                </c:pt>
                <c:pt idx="7">
                  <c:v>0.14272360000000001</c:v>
                </c:pt>
                <c:pt idx="8">
                  <c:v>0.17579910000000001</c:v>
                </c:pt>
                <c:pt idx="9">
                  <c:v>0.1646669</c:v>
                </c:pt>
                <c:pt idx="10">
                  <c:v>0.2085206</c:v>
                </c:pt>
                <c:pt idx="11">
                  <c:v>0.1465776</c:v>
                </c:pt>
                <c:pt idx="12">
                  <c:v>0.1062727</c:v>
                </c:pt>
                <c:pt idx="13">
                  <c:v>0.155223</c:v>
                </c:pt>
                <c:pt idx="14">
                  <c:v>8.5403999999999994E-2</c:v>
                </c:pt>
                <c:pt idx="15">
                  <c:v>5.4013100000000001E-2</c:v>
                </c:pt>
                <c:pt idx="16">
                  <c:v>6.0694199999999997E-2</c:v>
                </c:pt>
                <c:pt idx="17">
                  <c:v>3.2371200000000003E-2</c:v>
                </c:pt>
                <c:pt idx="18">
                  <c:v>-3.7530000000000002E-4</c:v>
                </c:pt>
                <c:pt idx="19">
                  <c:v>1.38704E-2</c:v>
                </c:pt>
                <c:pt idx="20">
                  <c:v>-1.41022E-2</c:v>
                </c:pt>
                <c:pt idx="21">
                  <c:v>-2.0296100000000001E-2</c:v>
                </c:pt>
                <c:pt idx="22">
                  <c:v>-1.27995E-2</c:v>
                </c:pt>
                <c:pt idx="23">
                  <c:v>-2.1522099999999999E-2</c:v>
                </c:pt>
                <c:pt idx="24">
                  <c:v>-3.2469E-3</c:v>
                </c:pt>
                <c:pt idx="25">
                  <c:v>-5.5040400000000003E-2</c:v>
                </c:pt>
                <c:pt idx="26">
                  <c:v>-6.4537999999999998E-2</c:v>
                </c:pt>
                <c:pt idx="27">
                  <c:v>-8.6976700000000004E-2</c:v>
                </c:pt>
                <c:pt idx="28">
                  <c:v>-6.8177100000000004E-2</c:v>
                </c:pt>
                <c:pt idx="29">
                  <c:v>-0.1052844</c:v>
                </c:pt>
                <c:pt idx="30">
                  <c:v>-0.1247255</c:v>
                </c:pt>
                <c:pt idx="31">
                  <c:v>-0.101519</c:v>
                </c:pt>
                <c:pt idx="32">
                  <c:v>-0.1215497</c:v>
                </c:pt>
                <c:pt idx="33">
                  <c:v>-0.12208479999999999</c:v>
                </c:pt>
                <c:pt idx="34">
                  <c:v>-0.10788490000000001</c:v>
                </c:pt>
                <c:pt idx="35">
                  <c:v>-0.1048926</c:v>
                </c:pt>
                <c:pt idx="36">
                  <c:v>-8.9037099999999994E-2</c:v>
                </c:pt>
                <c:pt idx="37">
                  <c:v>-4.5398000000000001E-2</c:v>
                </c:pt>
                <c:pt idx="38">
                  <c:v>-4.0432000000000003E-2</c:v>
                </c:pt>
                <c:pt idx="39">
                  <c:v>-5.0146799999999998E-2</c:v>
                </c:pt>
                <c:pt idx="40">
                  <c:v>-1.7182800000000002E-2</c:v>
                </c:pt>
                <c:pt idx="41">
                  <c:v>1.2380499999999999E-2</c:v>
                </c:pt>
                <c:pt idx="42">
                  <c:v>2.9093600000000001E-2</c:v>
                </c:pt>
                <c:pt idx="43">
                  <c:v>1.05594E-2</c:v>
                </c:pt>
                <c:pt idx="44">
                  <c:v>1.8892699999999998E-2</c:v>
                </c:pt>
                <c:pt idx="45">
                  <c:v>2.6070099999999999E-2</c:v>
                </c:pt>
                <c:pt idx="46">
                  <c:v>2.8934999999999998E-3</c:v>
                </c:pt>
                <c:pt idx="47">
                  <c:v>-1.6532000000000002E-2</c:v>
                </c:pt>
                <c:pt idx="48">
                  <c:v>-1.2661499999999999E-2</c:v>
                </c:pt>
                <c:pt idx="49">
                  <c:v>2.1582799999999999E-2</c:v>
                </c:pt>
                <c:pt idx="50">
                  <c:v>2.2793899999999999E-2</c:v>
                </c:pt>
                <c:pt idx="51">
                  <c:v>2.1373099999999999E-2</c:v>
                </c:pt>
                <c:pt idx="52">
                  <c:v>3.2347800000000003E-2</c:v>
                </c:pt>
                <c:pt idx="53">
                  <c:v>4.5718799999999997E-2</c:v>
                </c:pt>
                <c:pt idx="54">
                  <c:v>4.7622100000000001E-2</c:v>
                </c:pt>
                <c:pt idx="55">
                  <c:v>6.5671999999999994E-2</c:v>
                </c:pt>
                <c:pt idx="56">
                  <c:v>5.8078400000000002E-2</c:v>
                </c:pt>
                <c:pt idx="57">
                  <c:v>4.5418199999999999E-2</c:v>
                </c:pt>
                <c:pt idx="58">
                  <c:v>2.9015200000000001E-2</c:v>
                </c:pt>
                <c:pt idx="59">
                  <c:v>5.2207000000000003E-2</c:v>
                </c:pt>
                <c:pt idx="60">
                  <c:v>6.3200699999999999E-2</c:v>
                </c:pt>
                <c:pt idx="61">
                  <c:v>5.5572700000000003E-2</c:v>
                </c:pt>
                <c:pt idx="62">
                  <c:v>3.2697700000000003E-2</c:v>
                </c:pt>
                <c:pt idx="63">
                  <c:v>3.4906300000000001E-2</c:v>
                </c:pt>
                <c:pt idx="64">
                  <c:v>3.4351600000000003E-2</c:v>
                </c:pt>
                <c:pt idx="65">
                  <c:v>1.7561E-2</c:v>
                </c:pt>
                <c:pt idx="66">
                  <c:v>6.3181399999999999E-2</c:v>
                </c:pt>
                <c:pt idx="67">
                  <c:v>7.9010499999999997E-2</c:v>
                </c:pt>
                <c:pt idx="68">
                  <c:v>6.2039400000000001E-2</c:v>
                </c:pt>
                <c:pt idx="69">
                  <c:v>8.3106600000000003E-2</c:v>
                </c:pt>
                <c:pt idx="70">
                  <c:v>7.3574600000000004E-2</c:v>
                </c:pt>
                <c:pt idx="71">
                  <c:v>0.10552739999999999</c:v>
                </c:pt>
                <c:pt idx="72">
                  <c:v>8.9313199999999995E-2</c:v>
                </c:pt>
                <c:pt idx="73">
                  <c:v>0.11258600000000001</c:v>
                </c:pt>
                <c:pt idx="74">
                  <c:v>0.1124783</c:v>
                </c:pt>
                <c:pt idx="75">
                  <c:v>0.1077959</c:v>
                </c:pt>
                <c:pt idx="76">
                  <c:v>0.1172527</c:v>
                </c:pt>
                <c:pt idx="77">
                  <c:v>9.8277199999999995E-2</c:v>
                </c:pt>
                <c:pt idx="78">
                  <c:v>0.10924590000000001</c:v>
                </c:pt>
                <c:pt idx="79">
                  <c:v>0.12526499999999999</c:v>
                </c:pt>
                <c:pt idx="80">
                  <c:v>9.5971000000000001E-2</c:v>
                </c:pt>
                <c:pt idx="81">
                  <c:v>7.5753399999999999E-2</c:v>
                </c:pt>
                <c:pt idx="82">
                  <c:v>6.3793299999999997E-2</c:v>
                </c:pt>
                <c:pt idx="83">
                  <c:v>6.2778100000000003E-2</c:v>
                </c:pt>
                <c:pt idx="84">
                  <c:v>2.1038999999999999E-2</c:v>
                </c:pt>
                <c:pt idx="85">
                  <c:v>4.0622499999999999E-2</c:v>
                </c:pt>
                <c:pt idx="86">
                  <c:v>1.4680500000000001E-2</c:v>
                </c:pt>
                <c:pt idx="87">
                  <c:v>1.7808299999999999E-2</c:v>
                </c:pt>
                <c:pt idx="88">
                  <c:v>1.21554E-2</c:v>
                </c:pt>
                <c:pt idx="89">
                  <c:v>3.0680800000000001E-2</c:v>
                </c:pt>
                <c:pt idx="90">
                  <c:v>9.8327999999999992E-3</c:v>
                </c:pt>
                <c:pt idx="91">
                  <c:v>2.2403000000000002E-3</c:v>
                </c:pt>
                <c:pt idx="92">
                  <c:v>-1.0582E-3</c:v>
                </c:pt>
                <c:pt idx="93">
                  <c:v>-2.4162599999999999E-2</c:v>
                </c:pt>
                <c:pt idx="94">
                  <c:v>-3.8267299999999997E-2</c:v>
                </c:pt>
                <c:pt idx="95">
                  <c:v>-7.4343300000000001E-2</c:v>
                </c:pt>
                <c:pt idx="96">
                  <c:v>-7.5001700000000004E-2</c:v>
                </c:pt>
                <c:pt idx="97">
                  <c:v>-8.4913799999999998E-2</c:v>
                </c:pt>
                <c:pt idx="98">
                  <c:v>-5.1085999999999999E-2</c:v>
                </c:pt>
                <c:pt idx="99">
                  <c:v>-5.1480199999999997E-2</c:v>
                </c:pt>
                <c:pt idx="100">
                  <c:v>-6.6556000000000004E-2</c:v>
                </c:pt>
                <c:pt idx="101">
                  <c:v>-7.9752100000000006E-2</c:v>
                </c:pt>
                <c:pt idx="102">
                  <c:v>-8.3736699999999997E-2</c:v>
                </c:pt>
                <c:pt idx="103">
                  <c:v>-8.7328500000000003E-2</c:v>
                </c:pt>
                <c:pt idx="104">
                  <c:v>-7.20002E-2</c:v>
                </c:pt>
                <c:pt idx="105">
                  <c:v>-7.2069800000000003E-2</c:v>
                </c:pt>
                <c:pt idx="106">
                  <c:v>-7.6134499999999994E-2</c:v>
                </c:pt>
                <c:pt idx="107">
                  <c:v>-8.2979899999999995E-2</c:v>
                </c:pt>
                <c:pt idx="108">
                  <c:v>-6.7413399999999998E-2</c:v>
                </c:pt>
                <c:pt idx="109">
                  <c:v>-7.4365899999999999E-2</c:v>
                </c:pt>
                <c:pt idx="110">
                  <c:v>-8.9062100000000005E-2</c:v>
                </c:pt>
                <c:pt idx="111">
                  <c:v>-6.2381199999999998E-2</c:v>
                </c:pt>
                <c:pt idx="112">
                  <c:v>-7.8723699999999994E-2</c:v>
                </c:pt>
                <c:pt idx="113">
                  <c:v>-7.6255799999999999E-2</c:v>
                </c:pt>
                <c:pt idx="114">
                  <c:v>-6.3794699999999996E-2</c:v>
                </c:pt>
                <c:pt idx="115">
                  <c:v>-5.5848799999999997E-2</c:v>
                </c:pt>
                <c:pt idx="116">
                  <c:v>-9.7283999999999995E-2</c:v>
                </c:pt>
                <c:pt idx="117">
                  <c:v>-7.6418700000000006E-2</c:v>
                </c:pt>
                <c:pt idx="118">
                  <c:v>-8.2381099999999999E-2</c:v>
                </c:pt>
                <c:pt idx="119">
                  <c:v>-6.9925899999999999E-2</c:v>
                </c:pt>
                <c:pt idx="120">
                  <c:v>-2.0905799999999999E-2</c:v>
                </c:pt>
                <c:pt idx="121">
                  <c:v>-3.6855400000000003E-2</c:v>
                </c:pt>
                <c:pt idx="122">
                  <c:v>-8.0319000000000002E-2</c:v>
                </c:pt>
                <c:pt idx="123">
                  <c:v>-7.3316099999999995E-2</c:v>
                </c:pt>
                <c:pt idx="124">
                  <c:v>-8.8333300000000003E-2</c:v>
                </c:pt>
                <c:pt idx="125">
                  <c:v>-9.6965499999999996E-2</c:v>
                </c:pt>
                <c:pt idx="126">
                  <c:v>-9.5293500000000003E-2</c:v>
                </c:pt>
                <c:pt idx="127">
                  <c:v>-9.4427499999999998E-2</c:v>
                </c:pt>
                <c:pt idx="128">
                  <c:v>-0.12344869999999999</c:v>
                </c:pt>
                <c:pt idx="129">
                  <c:v>-0.1083431</c:v>
                </c:pt>
                <c:pt idx="130">
                  <c:v>-0.11703040000000001</c:v>
                </c:pt>
                <c:pt idx="131">
                  <c:v>-7.46666E-2</c:v>
                </c:pt>
                <c:pt idx="132">
                  <c:v>-7.1790000000000007E-2</c:v>
                </c:pt>
                <c:pt idx="133">
                  <c:v>-4.6278300000000001E-2</c:v>
                </c:pt>
                <c:pt idx="134">
                  <c:v>-3.6894299999999998E-2</c:v>
                </c:pt>
                <c:pt idx="135">
                  <c:v>-3.4994999999999998E-2</c:v>
                </c:pt>
                <c:pt idx="136">
                  <c:v>-2.7878E-2</c:v>
                </c:pt>
                <c:pt idx="137">
                  <c:v>-2.4922699999999999E-2</c:v>
                </c:pt>
                <c:pt idx="138">
                  <c:v>-8.8286000000000007E-3</c:v>
                </c:pt>
                <c:pt idx="139">
                  <c:v>8.9417000000000003E-3</c:v>
                </c:pt>
                <c:pt idx="140">
                  <c:v>-2.1941499999999999E-2</c:v>
                </c:pt>
                <c:pt idx="141">
                  <c:v>-1.21983E-2</c:v>
                </c:pt>
                <c:pt idx="142">
                  <c:v>8.8269999999999998E-3</c:v>
                </c:pt>
                <c:pt idx="143">
                  <c:v>8.8465999999999996E-3</c:v>
                </c:pt>
                <c:pt idx="144">
                  <c:v>6.2503000000000003E-3</c:v>
                </c:pt>
                <c:pt idx="145">
                  <c:v>2.6291200000000001E-2</c:v>
                </c:pt>
                <c:pt idx="146">
                  <c:v>3.0157199999999999E-2</c:v>
                </c:pt>
                <c:pt idx="147">
                  <c:v>3.0512899999999999E-2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6-41BC-9330-5B3228203F6C}"/>
            </c:ext>
          </c:extLst>
        </c:ser>
        <c:ser>
          <c:idx val="2"/>
          <c:order val="2"/>
          <c:tx>
            <c:strRef>
              <c:f>Data!$K$4</c:f>
              <c:strCache>
                <c:ptCount val="1"/>
                <c:pt idx="0">
                  <c:v>Dynamic</c:v>
                </c:pt>
              </c:strCache>
            </c:strRef>
          </c:tx>
          <c:spPr>
            <a:ln w="381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Data!$K$5:$K$152</c:f>
              <c:numCache>
                <c:formatCode>General</c:formatCode>
                <c:ptCount val="148"/>
                <c:pt idx="0">
                  <c:v>-2.655E-4</c:v>
                </c:pt>
                <c:pt idx="1">
                  <c:v>-1.4521173E-2</c:v>
                </c:pt>
                <c:pt idx="2">
                  <c:v>2.0671720000000001E-2</c:v>
                </c:pt>
                <c:pt idx="3">
                  <c:v>3.7014685999999998E-2</c:v>
                </c:pt>
                <c:pt idx="4">
                  <c:v>4.6057889999999997E-2</c:v>
                </c:pt>
                <c:pt idx="5">
                  <c:v>0.10433587</c:v>
                </c:pt>
                <c:pt idx="6">
                  <c:v>0.14575381000000001</c:v>
                </c:pt>
                <c:pt idx="7">
                  <c:v>0.10497196</c:v>
                </c:pt>
                <c:pt idx="8">
                  <c:v>0.12443903000000001</c:v>
                </c:pt>
                <c:pt idx="9">
                  <c:v>0.12951017000000001</c:v>
                </c:pt>
                <c:pt idx="10">
                  <c:v>0.14542406999999999</c:v>
                </c:pt>
                <c:pt idx="11">
                  <c:v>0.10879996</c:v>
                </c:pt>
                <c:pt idx="12">
                  <c:v>7.3794833000000004E-2</c:v>
                </c:pt>
                <c:pt idx="13">
                  <c:v>0.11074334</c:v>
                </c:pt>
                <c:pt idx="14">
                  <c:v>5.0467903000000001E-2</c:v>
                </c:pt>
                <c:pt idx="15">
                  <c:v>4.2163431000000001E-2</c:v>
                </c:pt>
                <c:pt idx="16">
                  <c:v>4.7109769000000003E-2</c:v>
                </c:pt>
                <c:pt idx="17">
                  <c:v>2.0812635999999999E-2</c:v>
                </c:pt>
                <c:pt idx="18">
                  <c:v>6.8182799000000003E-4</c:v>
                </c:pt>
                <c:pt idx="19">
                  <c:v>1.3690519999999999E-2</c:v>
                </c:pt>
                <c:pt idx="20">
                  <c:v>-6.4078481000000003E-3</c:v>
                </c:pt>
                <c:pt idx="21">
                  <c:v>9.7565711999999995E-4</c:v>
                </c:pt>
                <c:pt idx="22">
                  <c:v>1.0284377000000001E-2</c:v>
                </c:pt>
                <c:pt idx="23">
                  <c:v>1.0454944000000001E-2</c:v>
                </c:pt>
                <c:pt idx="24">
                  <c:v>3.8246302000000003E-2</c:v>
                </c:pt>
                <c:pt idx="25">
                  <c:v>-3.0325448000000001E-3</c:v>
                </c:pt>
                <c:pt idx="26">
                  <c:v>4.9662424000000002E-3</c:v>
                </c:pt>
                <c:pt idx="27">
                  <c:v>-2.1837951000000001E-3</c:v>
                </c:pt>
                <c:pt idx="28">
                  <c:v>2.9560725E-2</c:v>
                </c:pt>
                <c:pt idx="29">
                  <c:v>-3.9189487E-3</c:v>
                </c:pt>
                <c:pt idx="30">
                  <c:v>-1.8990309E-2</c:v>
                </c:pt>
                <c:pt idx="31">
                  <c:v>5.2447947999999999E-3</c:v>
                </c:pt>
                <c:pt idx="32">
                  <c:v>-1.2163656000000001E-3</c:v>
                </c:pt>
                <c:pt idx="33">
                  <c:v>6.1858390999999999E-3</c:v>
                </c:pt>
                <c:pt idx="34">
                  <c:v>1.4277475E-2</c:v>
                </c:pt>
                <c:pt idx="35">
                  <c:v>1.3951612E-2</c:v>
                </c:pt>
                <c:pt idx="36">
                  <c:v>4.5812720000000001E-2</c:v>
                </c:pt>
                <c:pt idx="37">
                  <c:v>6.5537530999999996E-2</c:v>
                </c:pt>
                <c:pt idx="38">
                  <c:v>5.9812313999999998E-2</c:v>
                </c:pt>
                <c:pt idx="39">
                  <c:v>4.5761338999999998E-2</c:v>
                </c:pt>
                <c:pt idx="40">
                  <c:v>6.8244077E-2</c:v>
                </c:pt>
                <c:pt idx="41">
                  <c:v>9.6139852999999997E-2</c:v>
                </c:pt>
                <c:pt idx="42">
                  <c:v>0.10059145999999999</c:v>
                </c:pt>
                <c:pt idx="43">
                  <c:v>7.9195851999999997E-2</c:v>
                </c:pt>
                <c:pt idx="44">
                  <c:v>8.3750276999999998E-2</c:v>
                </c:pt>
                <c:pt idx="45">
                  <c:v>8.9096736999999995E-2</c:v>
                </c:pt>
                <c:pt idx="46">
                  <c:v>7.5640857000000006E-2</c:v>
                </c:pt>
                <c:pt idx="47">
                  <c:v>6.4928337000000003E-2</c:v>
                </c:pt>
                <c:pt idx="48">
                  <c:v>5.9568541000000003E-2</c:v>
                </c:pt>
                <c:pt idx="49">
                  <c:v>8.0976901000000004E-2</c:v>
                </c:pt>
                <c:pt idx="50">
                  <c:v>7.7327255999999997E-2</c:v>
                </c:pt>
                <c:pt idx="51">
                  <c:v>7.5714763000000004E-2</c:v>
                </c:pt>
                <c:pt idx="52">
                  <c:v>8.2253968999999996E-2</c:v>
                </c:pt>
                <c:pt idx="53">
                  <c:v>7.2576651000000006E-2</c:v>
                </c:pt>
                <c:pt idx="54">
                  <c:v>7.1138292000000006E-2</c:v>
                </c:pt>
                <c:pt idx="55">
                  <c:v>6.6831177000000005E-2</c:v>
                </c:pt>
                <c:pt idx="56">
                  <c:v>5.1619749999999999E-2</c:v>
                </c:pt>
                <c:pt idx="57">
                  <c:v>3.8116002000000003E-2</c:v>
                </c:pt>
                <c:pt idx="58">
                  <c:v>1.5432401E-2</c:v>
                </c:pt>
                <c:pt idx="59">
                  <c:v>2.1014650999999999E-2</c:v>
                </c:pt>
                <c:pt idx="60">
                  <c:v>2.5083373999999999E-2</c:v>
                </c:pt>
                <c:pt idx="61">
                  <c:v>2.3512874999999999E-2</c:v>
                </c:pt>
                <c:pt idx="62">
                  <c:v>1.2392693E-2</c:v>
                </c:pt>
                <c:pt idx="63">
                  <c:v>8.0722214999999996E-4</c:v>
                </c:pt>
                <c:pt idx="64">
                  <c:v>-3.5711944999999999E-3</c:v>
                </c:pt>
                <c:pt idx="65">
                  <c:v>-2.0518528000000001E-2</c:v>
                </c:pt>
                <c:pt idx="66">
                  <c:v>1.2747089E-2</c:v>
                </c:pt>
                <c:pt idx="67">
                  <c:v>1.7823689E-2</c:v>
                </c:pt>
                <c:pt idx="68">
                  <c:v>8.5487463999999998E-4</c:v>
                </c:pt>
                <c:pt idx="69">
                  <c:v>1.1190787000000001E-2</c:v>
                </c:pt>
                <c:pt idx="70">
                  <c:v>8.3092794999999997E-4</c:v>
                </c:pt>
                <c:pt idx="71">
                  <c:v>3.9385784E-2</c:v>
                </c:pt>
                <c:pt idx="72">
                  <c:v>1.8217710000000002E-2</c:v>
                </c:pt>
                <c:pt idx="73">
                  <c:v>3.9148146000000002E-2</c:v>
                </c:pt>
                <c:pt idx="74">
                  <c:v>4.0381087000000003E-2</c:v>
                </c:pt>
                <c:pt idx="75">
                  <c:v>2.8113684999999999E-2</c:v>
                </c:pt>
                <c:pt idx="76">
                  <c:v>2.8571052E-2</c:v>
                </c:pt>
                <c:pt idx="77">
                  <c:v>1.2672121E-2</c:v>
                </c:pt>
                <c:pt idx="78">
                  <c:v>1.4697966999999999E-2</c:v>
                </c:pt>
                <c:pt idx="79">
                  <c:v>3.8703237000000001E-2</c:v>
                </c:pt>
                <c:pt idx="80">
                  <c:v>1.5485321E-2</c:v>
                </c:pt>
                <c:pt idx="81">
                  <c:v>6.0416384000000004E-3</c:v>
                </c:pt>
                <c:pt idx="82">
                  <c:v>-5.3472608000000002E-4</c:v>
                </c:pt>
                <c:pt idx="83">
                  <c:v>8.3372833999999993E-3</c:v>
                </c:pt>
                <c:pt idx="84">
                  <c:v>-1.7391679E-2</c:v>
                </c:pt>
                <c:pt idx="85">
                  <c:v>-6.2710233000000002E-3</c:v>
                </c:pt>
                <c:pt idx="86">
                  <c:v>-1.1348410999999999E-2</c:v>
                </c:pt>
                <c:pt idx="87">
                  <c:v>-1.0110631E-2</c:v>
                </c:pt>
                <c:pt idx="88">
                  <c:v>-6.3152264999999999E-3</c:v>
                </c:pt>
                <c:pt idx="89">
                  <c:v>7.4055201000000001E-3</c:v>
                </c:pt>
                <c:pt idx="90">
                  <c:v>1.5072375E-4</c:v>
                </c:pt>
                <c:pt idx="91">
                  <c:v>8.9417641999999995E-4</c:v>
                </c:pt>
                <c:pt idx="92">
                  <c:v>1.010109E-2</c:v>
                </c:pt>
                <c:pt idx="93">
                  <c:v>1.8149140000000001E-2</c:v>
                </c:pt>
                <c:pt idx="94">
                  <c:v>1.7749384E-2</c:v>
                </c:pt>
                <c:pt idx="95">
                  <c:v>-1.0776529E-2</c:v>
                </c:pt>
                <c:pt idx="96">
                  <c:v>-3.4234096999999999E-3</c:v>
                </c:pt>
                <c:pt idx="97">
                  <c:v>-1.4733189000000001E-2</c:v>
                </c:pt>
                <c:pt idx="98">
                  <c:v>1.0405058999999999E-2</c:v>
                </c:pt>
                <c:pt idx="99">
                  <c:v>1.7291840999999999E-2</c:v>
                </c:pt>
                <c:pt idx="100">
                  <c:v>1.0842439000000001E-2</c:v>
                </c:pt>
                <c:pt idx="101">
                  <c:v>-9.2297052000000004E-3</c:v>
                </c:pt>
                <c:pt idx="102">
                  <c:v>-1.4206277E-2</c:v>
                </c:pt>
                <c:pt idx="103">
                  <c:v>-2.1802502000000001E-2</c:v>
                </c:pt>
                <c:pt idx="104">
                  <c:v>-1.6016438000000001E-2</c:v>
                </c:pt>
                <c:pt idx="105">
                  <c:v>-1.6905793999999998E-2</c:v>
                </c:pt>
                <c:pt idx="106">
                  <c:v>-2.9880193999999999E-2</c:v>
                </c:pt>
                <c:pt idx="107">
                  <c:v>-3.6252688999999998E-2</c:v>
                </c:pt>
                <c:pt idx="108">
                  <c:v>-1.9057604999999998E-2</c:v>
                </c:pt>
                <c:pt idx="109">
                  <c:v>-2.6950782E-2</c:v>
                </c:pt>
                <c:pt idx="110">
                  <c:v>-4.4316083999999999E-2</c:v>
                </c:pt>
                <c:pt idx="111">
                  <c:v>-1.746934E-2</c:v>
                </c:pt>
                <c:pt idx="112">
                  <c:v>-3.3949353000000002E-2</c:v>
                </c:pt>
                <c:pt idx="113">
                  <c:v>-3.1826896E-2</c:v>
                </c:pt>
                <c:pt idx="114">
                  <c:v>-1.5151047000000001E-2</c:v>
                </c:pt>
                <c:pt idx="115">
                  <c:v>-2.2558128000000001E-3</c:v>
                </c:pt>
                <c:pt idx="116">
                  <c:v>-3.9090148999999998E-2</c:v>
                </c:pt>
                <c:pt idx="117">
                  <c:v>-2.6534170999999999E-2</c:v>
                </c:pt>
                <c:pt idx="118">
                  <c:v>-3.8599073999999997E-2</c:v>
                </c:pt>
                <c:pt idx="119">
                  <c:v>-4.3147609000000003E-2</c:v>
                </c:pt>
                <c:pt idx="120">
                  <c:v>-9.3677823000000004E-3</c:v>
                </c:pt>
                <c:pt idx="121">
                  <c:v>-6.3067463999999995E-4</c:v>
                </c:pt>
                <c:pt idx="122">
                  <c:v>-2.6561978E-2</c:v>
                </c:pt>
                <c:pt idx="123">
                  <c:v>-1.5287472E-2</c:v>
                </c:pt>
                <c:pt idx="124">
                  <c:v>-1.9805572E-2</c:v>
                </c:pt>
                <c:pt idx="125">
                  <c:v>-3.8105299000000002E-2</c:v>
                </c:pt>
                <c:pt idx="126">
                  <c:v>-4.5997332000000002E-2</c:v>
                </c:pt>
                <c:pt idx="127">
                  <c:v>-4.431177E-2</c:v>
                </c:pt>
                <c:pt idx="128">
                  <c:v>-8.1228622E-2</c:v>
                </c:pt>
                <c:pt idx="129">
                  <c:v>-8.5113995999999997E-2</c:v>
                </c:pt>
                <c:pt idx="130">
                  <c:v>-0.10049954</c:v>
                </c:pt>
                <c:pt idx="131">
                  <c:v>-9.0341842000000006E-2</c:v>
                </c:pt>
                <c:pt idx="132">
                  <c:v>-9.0871884E-2</c:v>
                </c:pt>
                <c:pt idx="133">
                  <c:v>-8.3998537999999998E-2</c:v>
                </c:pt>
                <c:pt idx="134">
                  <c:v>-8.2693554000000002E-2</c:v>
                </c:pt>
                <c:pt idx="135">
                  <c:v>-8.6260159000000003E-2</c:v>
                </c:pt>
                <c:pt idx="136">
                  <c:v>-9.1064312999999994E-2</c:v>
                </c:pt>
                <c:pt idx="137">
                  <c:v>-9.2516356999999994E-2</c:v>
                </c:pt>
                <c:pt idx="138">
                  <c:v>-8.2907915999999998E-2</c:v>
                </c:pt>
                <c:pt idx="139">
                  <c:v>-6.3586804999999996E-2</c:v>
                </c:pt>
                <c:pt idx="140">
                  <c:v>-9.7603507000000006E-2</c:v>
                </c:pt>
                <c:pt idx="141">
                  <c:v>-9.8056529000000003E-2</c:v>
                </c:pt>
                <c:pt idx="142">
                  <c:v>-8.3074149999999999E-2</c:v>
                </c:pt>
                <c:pt idx="143">
                  <c:v>-8.8840527000000002E-2</c:v>
                </c:pt>
                <c:pt idx="144">
                  <c:v>-0.10110414</c:v>
                </c:pt>
                <c:pt idx="145">
                  <c:v>-8.0866636000000006E-2</c:v>
                </c:pt>
                <c:pt idx="146">
                  <c:v>-7.547856E-2</c:v>
                </c:pt>
                <c:pt idx="147">
                  <c:v>-7.1486982000000004E-2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6-41BC-9330-5B3228203F6C}"/>
            </c:ext>
          </c:extLst>
        </c:ser>
        <c:ser>
          <c:idx val="3"/>
          <c:order val="3"/>
          <c:tx>
            <c:strRef>
              <c:f>Data!$M$4</c:f>
              <c:strCache>
                <c:ptCount val="1"/>
                <c:pt idx="0">
                  <c:v>zeros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Data!$M$5:$M$152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6-41BC-9330-5B322820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75648"/>
        <c:axId val="518275976"/>
      </c:lineChart>
      <c:dateAx>
        <c:axId val="5182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976"/>
        <c:crossesAt val="-100"/>
        <c:auto val="0"/>
        <c:lblOffset val="100"/>
        <c:baseTimeUnit val="days"/>
        <c:majorUnit val="20"/>
        <c:minorUnit val="20"/>
      </c:dateAx>
      <c:valAx>
        <c:axId val="518275976"/>
        <c:scaling>
          <c:orientation val="minMax"/>
          <c:max val="0.2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Trade</a:t>
                </a:r>
                <a:r>
                  <a:rPr lang="en-AU" baseline="0">
                    <a:latin typeface="Arial" panose="020B0604020202020204" pitchFamily="34" charset="0"/>
                    <a:cs typeface="Arial" panose="020B0604020202020204" pitchFamily="34" charset="0"/>
                  </a:rPr>
                  <a:t> Wedge</a:t>
                </a:r>
                <a:endParaRPr lang="en-AU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6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78385636410833259"/>
          <c:y val="4.4016343645395306E-2"/>
          <c:w val="0.18236543508984454"/>
          <c:h val="0.13387097414638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85466239796946E-2"/>
          <c:y val="1.8050881393053626E-2"/>
          <c:w val="0.81797040754521078"/>
          <c:h val="0.87458451959768269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Data!$I$5:$I$152</c:f>
              <c:numCache>
                <c:formatCode>General</c:formatCode>
                <c:ptCount val="148"/>
                <c:pt idx="0">
                  <c:v>-0.1142734</c:v>
                </c:pt>
                <c:pt idx="1">
                  <c:v>-0.11683010000000001</c:v>
                </c:pt>
                <c:pt idx="2">
                  <c:v>-6.6052100000000002E-2</c:v>
                </c:pt>
                <c:pt idx="3">
                  <c:v>-2.6798200000000001E-2</c:v>
                </c:pt>
                <c:pt idx="4">
                  <c:v>0</c:v>
                </c:pt>
                <c:pt idx="5">
                  <c:v>9.3919699999999995E-2</c:v>
                </c:pt>
                <c:pt idx="6">
                  <c:v>0.16649369999999999</c:v>
                </c:pt>
                <c:pt idx="7">
                  <c:v>0.10805049999999999</c:v>
                </c:pt>
                <c:pt idx="8">
                  <c:v>8.4941299999999997E-2</c:v>
                </c:pt>
                <c:pt idx="9">
                  <c:v>8.8828900000000002E-2</c:v>
                </c:pt>
                <c:pt idx="10">
                  <c:v>7.8702300000000003E-2</c:v>
                </c:pt>
                <c:pt idx="11">
                  <c:v>5.5307099999999998E-2</c:v>
                </c:pt>
                <c:pt idx="12">
                  <c:v>3.9964100000000002E-2</c:v>
                </c:pt>
                <c:pt idx="13">
                  <c:v>6.21798E-2</c:v>
                </c:pt>
                <c:pt idx="14">
                  <c:v>-2.84423E-2</c:v>
                </c:pt>
                <c:pt idx="15">
                  <c:v>-3.5229799999999999E-2</c:v>
                </c:pt>
                <c:pt idx="16">
                  <c:v>-4.1833599999999999E-2</c:v>
                </c:pt>
                <c:pt idx="17">
                  <c:v>-0.1129255</c:v>
                </c:pt>
                <c:pt idx="18">
                  <c:v>-0.17307310000000001</c:v>
                </c:pt>
                <c:pt idx="19">
                  <c:v>-0.20087679999999999</c:v>
                </c:pt>
                <c:pt idx="20">
                  <c:v>-0.25744919999999999</c:v>
                </c:pt>
                <c:pt idx="21">
                  <c:v>-0.27398230000000001</c:v>
                </c:pt>
                <c:pt idx="22">
                  <c:v>-0.27762510000000001</c:v>
                </c:pt>
                <c:pt idx="23">
                  <c:v>-0.28643069999999998</c:v>
                </c:pt>
                <c:pt idx="24">
                  <c:v>-0.26149129999999998</c:v>
                </c:pt>
                <c:pt idx="25">
                  <c:v>-0.31192940000000002</c:v>
                </c:pt>
                <c:pt idx="26">
                  <c:v>-0.31658350000000002</c:v>
                </c:pt>
                <c:pt idx="27">
                  <c:v>-0.32562849999999999</c:v>
                </c:pt>
                <c:pt idx="28">
                  <c:v>-0.29365560000000002</c:v>
                </c:pt>
                <c:pt idx="29">
                  <c:v>-0.32464900000000002</c:v>
                </c:pt>
                <c:pt idx="30">
                  <c:v>-0.32926630000000001</c:v>
                </c:pt>
                <c:pt idx="31">
                  <c:v>-0.30047160000000001</c:v>
                </c:pt>
                <c:pt idx="32">
                  <c:v>-0.29382819999999998</c:v>
                </c:pt>
                <c:pt idx="33">
                  <c:v>-0.27814460000000002</c:v>
                </c:pt>
                <c:pt idx="34">
                  <c:v>-0.254861</c:v>
                </c:pt>
                <c:pt idx="35">
                  <c:v>-0.2409946</c:v>
                </c:pt>
                <c:pt idx="36">
                  <c:v>-0.182253</c:v>
                </c:pt>
                <c:pt idx="37">
                  <c:v>-0.1430835</c:v>
                </c:pt>
                <c:pt idx="38">
                  <c:v>-0.14681340000000001</c:v>
                </c:pt>
                <c:pt idx="39">
                  <c:v>-0.14693700000000001</c:v>
                </c:pt>
                <c:pt idx="40">
                  <c:v>-0.12213259999999999</c:v>
                </c:pt>
                <c:pt idx="41">
                  <c:v>-8.4040900000000002E-2</c:v>
                </c:pt>
                <c:pt idx="42">
                  <c:v>-7.2376700000000002E-2</c:v>
                </c:pt>
                <c:pt idx="43">
                  <c:v>-7.5478699999999996E-2</c:v>
                </c:pt>
                <c:pt idx="44">
                  <c:v>-6.4082E-2</c:v>
                </c:pt>
                <c:pt idx="45">
                  <c:v>-5.0073699999999999E-2</c:v>
                </c:pt>
                <c:pt idx="46">
                  <c:v>-3.83516E-2</c:v>
                </c:pt>
                <c:pt idx="47">
                  <c:v>-2.4554999999999998E-3</c:v>
                </c:pt>
                <c:pt idx="48">
                  <c:v>1.5197499999999999E-2</c:v>
                </c:pt>
                <c:pt idx="49">
                  <c:v>3.3259900000000002E-2</c:v>
                </c:pt>
                <c:pt idx="50">
                  <c:v>2.89506E-2</c:v>
                </c:pt>
                <c:pt idx="51">
                  <c:v>2.93706E-2</c:v>
                </c:pt>
                <c:pt idx="52">
                  <c:v>4.00726E-2</c:v>
                </c:pt>
                <c:pt idx="53">
                  <c:v>2.4109100000000001E-2</c:v>
                </c:pt>
                <c:pt idx="54">
                  <c:v>2.9482399999999999E-2</c:v>
                </c:pt>
                <c:pt idx="55">
                  <c:v>1.0885499999999999E-2</c:v>
                </c:pt>
                <c:pt idx="56">
                  <c:v>-8.2690999999999997E-3</c:v>
                </c:pt>
                <c:pt idx="57">
                  <c:v>-1.6812400000000002E-2</c:v>
                </c:pt>
                <c:pt idx="58">
                  <c:v>-3.2539600000000002E-2</c:v>
                </c:pt>
                <c:pt idx="59">
                  <c:v>-4.0102499999999999E-2</c:v>
                </c:pt>
                <c:pt idx="60">
                  <c:v>-5.3504400000000001E-2</c:v>
                </c:pt>
                <c:pt idx="61">
                  <c:v>-5.6750599999999998E-2</c:v>
                </c:pt>
                <c:pt idx="62">
                  <c:v>-4.7837699999999997E-2</c:v>
                </c:pt>
                <c:pt idx="63">
                  <c:v>-5.2739500000000002E-2</c:v>
                </c:pt>
                <c:pt idx="64">
                  <c:v>-5.5310499999999999E-2</c:v>
                </c:pt>
                <c:pt idx="65">
                  <c:v>-5.0875099999999999E-2</c:v>
                </c:pt>
                <c:pt idx="66">
                  <c:v>-1.19668E-2</c:v>
                </c:pt>
                <c:pt idx="67">
                  <c:v>-1.05211E-2</c:v>
                </c:pt>
                <c:pt idx="68">
                  <c:v>-3.0442899999999998E-2</c:v>
                </c:pt>
                <c:pt idx="69">
                  <c:v>-3.64646E-2</c:v>
                </c:pt>
                <c:pt idx="70">
                  <c:v>-6.0332700000000003E-2</c:v>
                </c:pt>
                <c:pt idx="71">
                  <c:v>-1.9340900000000001E-2</c:v>
                </c:pt>
                <c:pt idx="72">
                  <c:v>-4.2284700000000001E-2</c:v>
                </c:pt>
                <c:pt idx="73">
                  <c:v>-3.6213000000000002E-2</c:v>
                </c:pt>
                <c:pt idx="74">
                  <c:v>-4.9518300000000001E-2</c:v>
                </c:pt>
                <c:pt idx="75">
                  <c:v>-7.2195800000000004E-2</c:v>
                </c:pt>
                <c:pt idx="76">
                  <c:v>-0.1044538</c:v>
                </c:pt>
                <c:pt idx="77">
                  <c:v>-0.13809340000000001</c:v>
                </c:pt>
                <c:pt idx="78">
                  <c:v>-0.15612329999999999</c:v>
                </c:pt>
                <c:pt idx="79">
                  <c:v>-0.15154880000000001</c:v>
                </c:pt>
                <c:pt idx="80">
                  <c:v>-0.19074720000000001</c:v>
                </c:pt>
                <c:pt idx="81">
                  <c:v>-0.2088853</c:v>
                </c:pt>
                <c:pt idx="82">
                  <c:v>-0.21652189999999999</c:v>
                </c:pt>
                <c:pt idx="83">
                  <c:v>-0.21592710000000001</c:v>
                </c:pt>
                <c:pt idx="84">
                  <c:v>-0.24011289999999999</c:v>
                </c:pt>
                <c:pt idx="85">
                  <c:v>-0.2418177</c:v>
                </c:pt>
                <c:pt idx="86">
                  <c:v>-0.25152619999999998</c:v>
                </c:pt>
                <c:pt idx="87">
                  <c:v>-0.25977090000000003</c:v>
                </c:pt>
                <c:pt idx="88">
                  <c:v>-0.25864369999999998</c:v>
                </c:pt>
                <c:pt idx="89">
                  <c:v>-0.26227</c:v>
                </c:pt>
                <c:pt idx="90">
                  <c:v>-0.29180460000000003</c:v>
                </c:pt>
                <c:pt idx="91">
                  <c:v>-0.30965549999999997</c:v>
                </c:pt>
                <c:pt idx="92">
                  <c:v>-0.31769760000000002</c:v>
                </c:pt>
                <c:pt idx="93">
                  <c:v>-0.32159569999999998</c:v>
                </c:pt>
                <c:pt idx="94">
                  <c:v>-0.329175</c:v>
                </c:pt>
                <c:pt idx="95">
                  <c:v>-0.36372719999999997</c:v>
                </c:pt>
                <c:pt idx="96">
                  <c:v>-0.35570649999999998</c:v>
                </c:pt>
                <c:pt idx="97">
                  <c:v>-0.37254290000000001</c:v>
                </c:pt>
                <c:pt idx="98">
                  <c:v>-0.35901749999999999</c:v>
                </c:pt>
                <c:pt idx="99">
                  <c:v>-0.35116429999999998</c:v>
                </c:pt>
                <c:pt idx="100">
                  <c:v>-0.35163529999999998</c:v>
                </c:pt>
                <c:pt idx="101">
                  <c:v>-0.3790926</c:v>
                </c:pt>
                <c:pt idx="102">
                  <c:v>-0.38339119999999999</c:v>
                </c:pt>
                <c:pt idx="103">
                  <c:v>-0.38275520000000002</c:v>
                </c:pt>
                <c:pt idx="104">
                  <c:v>-0.37921240000000001</c:v>
                </c:pt>
                <c:pt idx="105">
                  <c:v>-0.37230550000000001</c:v>
                </c:pt>
                <c:pt idx="106">
                  <c:v>-0.37379089999999998</c:v>
                </c:pt>
                <c:pt idx="107">
                  <c:v>-0.3757123</c:v>
                </c:pt>
                <c:pt idx="108">
                  <c:v>-0.36041590000000001</c:v>
                </c:pt>
                <c:pt idx="109">
                  <c:v>-0.35402299999999998</c:v>
                </c:pt>
                <c:pt idx="110">
                  <c:v>-0.36365799999999998</c:v>
                </c:pt>
                <c:pt idx="111">
                  <c:v>-0.32276189999999999</c:v>
                </c:pt>
                <c:pt idx="112">
                  <c:v>-0.32244669999999998</c:v>
                </c:pt>
                <c:pt idx="113">
                  <c:v>-0.30949100000000002</c:v>
                </c:pt>
                <c:pt idx="114">
                  <c:v>-0.27877839999999998</c:v>
                </c:pt>
                <c:pt idx="115">
                  <c:v>-0.23607040000000001</c:v>
                </c:pt>
                <c:pt idx="116">
                  <c:v>-0.2332844</c:v>
                </c:pt>
                <c:pt idx="117">
                  <c:v>-0.19472880000000001</c:v>
                </c:pt>
                <c:pt idx="118">
                  <c:v>-0.18770980000000001</c:v>
                </c:pt>
                <c:pt idx="119">
                  <c:v>-0.2025081</c:v>
                </c:pt>
                <c:pt idx="120">
                  <c:v>-0.1843717</c:v>
                </c:pt>
                <c:pt idx="121">
                  <c:v>-0.14007919999999999</c:v>
                </c:pt>
                <c:pt idx="122">
                  <c:v>-0.14239569999999999</c:v>
                </c:pt>
                <c:pt idx="123">
                  <c:v>-0.13045909999999999</c:v>
                </c:pt>
                <c:pt idx="124">
                  <c:v>-0.14113510000000001</c:v>
                </c:pt>
                <c:pt idx="125">
                  <c:v>-0.1646088</c:v>
                </c:pt>
                <c:pt idx="126">
                  <c:v>-0.1713942</c:v>
                </c:pt>
                <c:pt idx="127">
                  <c:v>-0.14758299999999999</c:v>
                </c:pt>
                <c:pt idx="128">
                  <c:v>-0.15003449999999999</c:v>
                </c:pt>
                <c:pt idx="129">
                  <c:v>-0.14234450000000001</c:v>
                </c:pt>
                <c:pt idx="130">
                  <c:v>-0.13994090000000001</c:v>
                </c:pt>
                <c:pt idx="131">
                  <c:v>-0.1410951</c:v>
                </c:pt>
                <c:pt idx="132">
                  <c:v>-0.1402699</c:v>
                </c:pt>
                <c:pt idx="133">
                  <c:v>-0.13396279999999999</c:v>
                </c:pt>
                <c:pt idx="134">
                  <c:v>-0.1306493</c:v>
                </c:pt>
                <c:pt idx="135">
                  <c:v>-0.1222781</c:v>
                </c:pt>
                <c:pt idx="136">
                  <c:v>-0.1217958</c:v>
                </c:pt>
                <c:pt idx="137">
                  <c:v>-0.1230489</c:v>
                </c:pt>
                <c:pt idx="138">
                  <c:v>-0.1188237</c:v>
                </c:pt>
                <c:pt idx="139">
                  <c:v>-9.5458799999999996E-2</c:v>
                </c:pt>
                <c:pt idx="140">
                  <c:v>-0.1196209</c:v>
                </c:pt>
                <c:pt idx="141">
                  <c:v>-0.1192496</c:v>
                </c:pt>
                <c:pt idx="142">
                  <c:v>-0.1128724</c:v>
                </c:pt>
                <c:pt idx="143">
                  <c:v>-0.1240607</c:v>
                </c:pt>
                <c:pt idx="144">
                  <c:v>-0.1567228</c:v>
                </c:pt>
                <c:pt idx="145">
                  <c:v>-0.15173819999999999</c:v>
                </c:pt>
                <c:pt idx="146">
                  <c:v>-0.15571699999999999</c:v>
                </c:pt>
                <c:pt idx="147">
                  <c:v>-0.15894530000000001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B-40F0-8EA5-FF0F1AAA3033}"/>
            </c:ext>
          </c:extLst>
        </c:ser>
        <c:ser>
          <c:idx val="1"/>
          <c:order val="1"/>
          <c:tx>
            <c:strRef>
              <c:f>Data!$J$4</c:f>
              <c:strCache>
                <c:ptCount val="1"/>
                <c:pt idx="0">
                  <c:v>Static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Data!$J$5:$J$152</c:f>
              <c:numCache>
                <c:formatCode>General</c:formatCode>
                <c:ptCount val="148"/>
                <c:pt idx="0">
                  <c:v>6.3735200000000006E-2</c:v>
                </c:pt>
                <c:pt idx="1">
                  <c:v>4.0416899999999999E-2</c:v>
                </c:pt>
                <c:pt idx="2">
                  <c:v>6.4193100000000003E-2</c:v>
                </c:pt>
                <c:pt idx="3">
                  <c:v>7.5187500000000004E-2</c:v>
                </c:pt>
                <c:pt idx="4">
                  <c:v>7.65121E-2</c:v>
                </c:pt>
                <c:pt idx="5">
                  <c:v>0.1153951</c:v>
                </c:pt>
                <c:pt idx="6">
                  <c:v>0.14934130000000001</c:v>
                </c:pt>
                <c:pt idx="7">
                  <c:v>0.14272360000000001</c:v>
                </c:pt>
                <c:pt idx="8">
                  <c:v>0.17579910000000001</c:v>
                </c:pt>
                <c:pt idx="9">
                  <c:v>0.1646669</c:v>
                </c:pt>
                <c:pt idx="10">
                  <c:v>0.2085206</c:v>
                </c:pt>
                <c:pt idx="11">
                  <c:v>0.1465776</c:v>
                </c:pt>
                <c:pt idx="12">
                  <c:v>0.1062727</c:v>
                </c:pt>
                <c:pt idx="13">
                  <c:v>0.155223</c:v>
                </c:pt>
                <c:pt idx="14">
                  <c:v>8.5403999999999994E-2</c:v>
                </c:pt>
                <c:pt idx="15">
                  <c:v>5.4013100000000001E-2</c:v>
                </c:pt>
                <c:pt idx="16">
                  <c:v>6.0694199999999997E-2</c:v>
                </c:pt>
                <c:pt idx="17">
                  <c:v>3.2371200000000003E-2</c:v>
                </c:pt>
                <c:pt idx="18">
                  <c:v>-3.7530000000000002E-4</c:v>
                </c:pt>
                <c:pt idx="19">
                  <c:v>1.38704E-2</c:v>
                </c:pt>
                <c:pt idx="20">
                  <c:v>-1.41022E-2</c:v>
                </c:pt>
                <c:pt idx="21">
                  <c:v>-2.0296100000000001E-2</c:v>
                </c:pt>
                <c:pt idx="22">
                  <c:v>-1.27995E-2</c:v>
                </c:pt>
                <c:pt idx="23">
                  <c:v>-2.1522099999999999E-2</c:v>
                </c:pt>
                <c:pt idx="24">
                  <c:v>-3.2469E-3</c:v>
                </c:pt>
                <c:pt idx="25">
                  <c:v>-5.5040400000000003E-2</c:v>
                </c:pt>
                <c:pt idx="26">
                  <c:v>-6.4537999999999998E-2</c:v>
                </c:pt>
                <c:pt idx="27">
                  <c:v>-8.6976700000000004E-2</c:v>
                </c:pt>
                <c:pt idx="28">
                  <c:v>-6.8177100000000004E-2</c:v>
                </c:pt>
                <c:pt idx="29">
                  <c:v>-0.1052844</c:v>
                </c:pt>
                <c:pt idx="30">
                  <c:v>-0.1247255</c:v>
                </c:pt>
                <c:pt idx="31">
                  <c:v>-0.101519</c:v>
                </c:pt>
                <c:pt idx="32">
                  <c:v>-0.1215497</c:v>
                </c:pt>
                <c:pt idx="33">
                  <c:v>-0.12208479999999999</c:v>
                </c:pt>
                <c:pt idx="34">
                  <c:v>-0.10788490000000001</c:v>
                </c:pt>
                <c:pt idx="35">
                  <c:v>-0.1048926</c:v>
                </c:pt>
                <c:pt idx="36">
                  <c:v>-8.9037099999999994E-2</c:v>
                </c:pt>
                <c:pt idx="37">
                  <c:v>-4.5398000000000001E-2</c:v>
                </c:pt>
                <c:pt idx="38">
                  <c:v>-4.0432000000000003E-2</c:v>
                </c:pt>
                <c:pt idx="39">
                  <c:v>-5.0146799999999998E-2</c:v>
                </c:pt>
                <c:pt idx="40">
                  <c:v>-1.7182800000000002E-2</c:v>
                </c:pt>
                <c:pt idx="41">
                  <c:v>1.2380499999999999E-2</c:v>
                </c:pt>
                <c:pt idx="42">
                  <c:v>2.9093600000000001E-2</c:v>
                </c:pt>
                <c:pt idx="43">
                  <c:v>1.05594E-2</c:v>
                </c:pt>
                <c:pt idx="44">
                  <c:v>1.8892699999999998E-2</c:v>
                </c:pt>
                <c:pt idx="45">
                  <c:v>2.6070099999999999E-2</c:v>
                </c:pt>
                <c:pt idx="46">
                  <c:v>2.8934999999999998E-3</c:v>
                </c:pt>
                <c:pt idx="47">
                  <c:v>-1.6532000000000002E-2</c:v>
                </c:pt>
                <c:pt idx="48">
                  <c:v>-1.2661499999999999E-2</c:v>
                </c:pt>
                <c:pt idx="49">
                  <c:v>2.1582799999999999E-2</c:v>
                </c:pt>
                <c:pt idx="50">
                  <c:v>2.2793899999999999E-2</c:v>
                </c:pt>
                <c:pt idx="51">
                  <c:v>2.1373099999999999E-2</c:v>
                </c:pt>
                <c:pt idx="52">
                  <c:v>3.2347800000000003E-2</c:v>
                </c:pt>
                <c:pt idx="53">
                  <c:v>4.5718799999999997E-2</c:v>
                </c:pt>
                <c:pt idx="54">
                  <c:v>4.7622100000000001E-2</c:v>
                </c:pt>
                <c:pt idx="55">
                  <c:v>6.5671999999999994E-2</c:v>
                </c:pt>
                <c:pt idx="56">
                  <c:v>5.8078400000000002E-2</c:v>
                </c:pt>
                <c:pt idx="57">
                  <c:v>4.5418199999999999E-2</c:v>
                </c:pt>
                <c:pt idx="58">
                  <c:v>2.9015200000000001E-2</c:v>
                </c:pt>
                <c:pt idx="59">
                  <c:v>5.2207000000000003E-2</c:v>
                </c:pt>
                <c:pt idx="60">
                  <c:v>6.3200699999999999E-2</c:v>
                </c:pt>
                <c:pt idx="61">
                  <c:v>5.5572700000000003E-2</c:v>
                </c:pt>
                <c:pt idx="62">
                  <c:v>3.2697700000000003E-2</c:v>
                </c:pt>
                <c:pt idx="63">
                  <c:v>3.4906300000000001E-2</c:v>
                </c:pt>
                <c:pt idx="64">
                  <c:v>3.4351600000000003E-2</c:v>
                </c:pt>
                <c:pt idx="65">
                  <c:v>1.7561E-2</c:v>
                </c:pt>
                <c:pt idx="66">
                  <c:v>6.3181399999999999E-2</c:v>
                </c:pt>
                <c:pt idx="67">
                  <c:v>7.9010499999999997E-2</c:v>
                </c:pt>
                <c:pt idx="68">
                  <c:v>6.2039400000000001E-2</c:v>
                </c:pt>
                <c:pt idx="69">
                  <c:v>8.3106600000000003E-2</c:v>
                </c:pt>
                <c:pt idx="70">
                  <c:v>7.3574600000000004E-2</c:v>
                </c:pt>
                <c:pt idx="71">
                  <c:v>0.10552739999999999</c:v>
                </c:pt>
                <c:pt idx="72">
                  <c:v>8.9313199999999995E-2</c:v>
                </c:pt>
                <c:pt idx="73">
                  <c:v>0.11258600000000001</c:v>
                </c:pt>
                <c:pt idx="74">
                  <c:v>0.1124783</c:v>
                </c:pt>
                <c:pt idx="75">
                  <c:v>0.1077959</c:v>
                </c:pt>
                <c:pt idx="76">
                  <c:v>0.1172527</c:v>
                </c:pt>
                <c:pt idx="77">
                  <c:v>9.8277199999999995E-2</c:v>
                </c:pt>
                <c:pt idx="78">
                  <c:v>0.10924590000000001</c:v>
                </c:pt>
                <c:pt idx="79">
                  <c:v>0.12526499999999999</c:v>
                </c:pt>
                <c:pt idx="80">
                  <c:v>9.5971000000000001E-2</c:v>
                </c:pt>
                <c:pt idx="81">
                  <c:v>7.5753399999999999E-2</c:v>
                </c:pt>
                <c:pt idx="82">
                  <c:v>6.3793299999999997E-2</c:v>
                </c:pt>
                <c:pt idx="83">
                  <c:v>6.2778100000000003E-2</c:v>
                </c:pt>
                <c:pt idx="84">
                  <c:v>2.1038999999999999E-2</c:v>
                </c:pt>
                <c:pt idx="85">
                  <c:v>4.0622499999999999E-2</c:v>
                </c:pt>
                <c:pt idx="86">
                  <c:v>1.4680500000000001E-2</c:v>
                </c:pt>
                <c:pt idx="87">
                  <c:v>1.7808299999999999E-2</c:v>
                </c:pt>
                <c:pt idx="88">
                  <c:v>1.21554E-2</c:v>
                </c:pt>
                <c:pt idx="89">
                  <c:v>3.0680800000000001E-2</c:v>
                </c:pt>
                <c:pt idx="90">
                  <c:v>9.8327999999999992E-3</c:v>
                </c:pt>
                <c:pt idx="91">
                  <c:v>2.2403000000000002E-3</c:v>
                </c:pt>
                <c:pt idx="92">
                  <c:v>-1.0582E-3</c:v>
                </c:pt>
                <c:pt idx="93">
                  <c:v>-2.4162599999999999E-2</c:v>
                </c:pt>
                <c:pt idx="94">
                  <c:v>-3.8267299999999997E-2</c:v>
                </c:pt>
                <c:pt idx="95">
                  <c:v>-7.4343300000000001E-2</c:v>
                </c:pt>
                <c:pt idx="96">
                  <c:v>-7.5001700000000004E-2</c:v>
                </c:pt>
                <c:pt idx="97">
                  <c:v>-8.4913799999999998E-2</c:v>
                </c:pt>
                <c:pt idx="98">
                  <c:v>-5.1085999999999999E-2</c:v>
                </c:pt>
                <c:pt idx="99">
                  <c:v>-5.1480199999999997E-2</c:v>
                </c:pt>
                <c:pt idx="100">
                  <c:v>-6.6556000000000004E-2</c:v>
                </c:pt>
                <c:pt idx="101">
                  <c:v>-7.9752100000000006E-2</c:v>
                </c:pt>
                <c:pt idx="102">
                  <c:v>-8.3736699999999997E-2</c:v>
                </c:pt>
                <c:pt idx="103">
                  <c:v>-8.7328500000000003E-2</c:v>
                </c:pt>
                <c:pt idx="104">
                  <c:v>-7.20002E-2</c:v>
                </c:pt>
                <c:pt idx="105">
                  <c:v>-7.2069800000000003E-2</c:v>
                </c:pt>
                <c:pt idx="106">
                  <c:v>-7.6134499999999994E-2</c:v>
                </c:pt>
                <c:pt idx="107">
                  <c:v>-8.2979899999999995E-2</c:v>
                </c:pt>
                <c:pt idx="108">
                  <c:v>-6.7413399999999998E-2</c:v>
                </c:pt>
                <c:pt idx="109">
                  <c:v>-7.4365899999999999E-2</c:v>
                </c:pt>
                <c:pt idx="110">
                  <c:v>-8.9062100000000005E-2</c:v>
                </c:pt>
                <c:pt idx="111">
                  <c:v>-6.2381199999999998E-2</c:v>
                </c:pt>
                <c:pt idx="112">
                  <c:v>-7.8723699999999994E-2</c:v>
                </c:pt>
                <c:pt idx="113">
                  <c:v>-7.6255799999999999E-2</c:v>
                </c:pt>
                <c:pt idx="114">
                  <c:v>-6.3794699999999996E-2</c:v>
                </c:pt>
                <c:pt idx="115">
                  <c:v>-5.5848799999999997E-2</c:v>
                </c:pt>
                <c:pt idx="116">
                  <c:v>-9.7283999999999995E-2</c:v>
                </c:pt>
                <c:pt idx="117">
                  <c:v>-7.6418700000000006E-2</c:v>
                </c:pt>
                <c:pt idx="118">
                  <c:v>-8.2381099999999999E-2</c:v>
                </c:pt>
                <c:pt idx="119">
                  <c:v>-6.9925899999999999E-2</c:v>
                </c:pt>
                <c:pt idx="120">
                  <c:v>-2.0905799999999999E-2</c:v>
                </c:pt>
                <c:pt idx="121">
                  <c:v>-3.6855400000000003E-2</c:v>
                </c:pt>
                <c:pt idx="122">
                  <c:v>-8.0319000000000002E-2</c:v>
                </c:pt>
                <c:pt idx="123">
                  <c:v>-7.3316099999999995E-2</c:v>
                </c:pt>
                <c:pt idx="124">
                  <c:v>-8.8333300000000003E-2</c:v>
                </c:pt>
                <c:pt idx="125">
                  <c:v>-9.6965499999999996E-2</c:v>
                </c:pt>
                <c:pt idx="126">
                  <c:v>-9.5293500000000003E-2</c:v>
                </c:pt>
                <c:pt idx="127">
                  <c:v>-9.4427499999999998E-2</c:v>
                </c:pt>
                <c:pt idx="128">
                  <c:v>-0.12344869999999999</c:v>
                </c:pt>
                <c:pt idx="129">
                  <c:v>-0.1083431</c:v>
                </c:pt>
                <c:pt idx="130">
                  <c:v>-0.11703040000000001</c:v>
                </c:pt>
                <c:pt idx="131">
                  <c:v>-7.46666E-2</c:v>
                </c:pt>
                <c:pt idx="132">
                  <c:v>-7.1790000000000007E-2</c:v>
                </c:pt>
                <c:pt idx="133">
                  <c:v>-4.6278300000000001E-2</c:v>
                </c:pt>
                <c:pt idx="134">
                  <c:v>-3.6894299999999998E-2</c:v>
                </c:pt>
                <c:pt idx="135">
                  <c:v>-3.4994999999999998E-2</c:v>
                </c:pt>
                <c:pt idx="136">
                  <c:v>-2.7878E-2</c:v>
                </c:pt>
                <c:pt idx="137">
                  <c:v>-2.4922699999999999E-2</c:v>
                </c:pt>
                <c:pt idx="138">
                  <c:v>-8.8286000000000007E-3</c:v>
                </c:pt>
                <c:pt idx="139">
                  <c:v>8.9417000000000003E-3</c:v>
                </c:pt>
                <c:pt idx="140">
                  <c:v>-2.1941499999999999E-2</c:v>
                </c:pt>
                <c:pt idx="141">
                  <c:v>-1.21983E-2</c:v>
                </c:pt>
                <c:pt idx="142">
                  <c:v>8.8269999999999998E-3</c:v>
                </c:pt>
                <c:pt idx="143">
                  <c:v>8.8465999999999996E-3</c:v>
                </c:pt>
                <c:pt idx="144">
                  <c:v>6.2503000000000003E-3</c:v>
                </c:pt>
                <c:pt idx="145">
                  <c:v>2.6291200000000001E-2</c:v>
                </c:pt>
                <c:pt idx="146">
                  <c:v>3.0157199999999999E-2</c:v>
                </c:pt>
                <c:pt idx="147">
                  <c:v>3.0512899999999999E-2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B-40F0-8EA5-FF0F1AAA3033}"/>
            </c:ext>
          </c:extLst>
        </c:ser>
        <c:ser>
          <c:idx val="2"/>
          <c:order val="2"/>
          <c:tx>
            <c:strRef>
              <c:f>Data!$K$4</c:f>
              <c:strCache>
                <c:ptCount val="1"/>
                <c:pt idx="0">
                  <c:v>Dynamic</c:v>
                </c:pt>
              </c:strCache>
            </c:strRef>
          </c:tx>
          <c:spPr>
            <a:ln w="381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Data!$A$2:$A$149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Data!$K$5:$K$152</c:f>
              <c:numCache>
                <c:formatCode>General</c:formatCode>
                <c:ptCount val="148"/>
                <c:pt idx="0">
                  <c:v>-2.655E-4</c:v>
                </c:pt>
                <c:pt idx="1">
                  <c:v>-1.4521173E-2</c:v>
                </c:pt>
                <c:pt idx="2">
                  <c:v>2.0671720000000001E-2</c:v>
                </c:pt>
                <c:pt idx="3">
                  <c:v>3.7014685999999998E-2</c:v>
                </c:pt>
                <c:pt idx="4">
                  <c:v>4.6057889999999997E-2</c:v>
                </c:pt>
                <c:pt idx="5">
                  <c:v>0.10433587</c:v>
                </c:pt>
                <c:pt idx="6">
                  <c:v>0.14575381000000001</c:v>
                </c:pt>
                <c:pt idx="7">
                  <c:v>0.10497196</c:v>
                </c:pt>
                <c:pt idx="8">
                  <c:v>0.12443903000000001</c:v>
                </c:pt>
                <c:pt idx="9">
                  <c:v>0.12951017000000001</c:v>
                </c:pt>
                <c:pt idx="10">
                  <c:v>0.14542406999999999</c:v>
                </c:pt>
                <c:pt idx="11">
                  <c:v>0.10879996</c:v>
                </c:pt>
                <c:pt idx="12">
                  <c:v>7.3794833000000004E-2</c:v>
                </c:pt>
                <c:pt idx="13">
                  <c:v>0.11074334</c:v>
                </c:pt>
                <c:pt idx="14">
                  <c:v>5.0467903000000001E-2</c:v>
                </c:pt>
                <c:pt idx="15">
                  <c:v>4.2163431000000001E-2</c:v>
                </c:pt>
                <c:pt idx="16">
                  <c:v>4.7109769000000003E-2</c:v>
                </c:pt>
                <c:pt idx="17">
                  <c:v>2.0812635999999999E-2</c:v>
                </c:pt>
                <c:pt idx="18">
                  <c:v>6.8182799000000003E-4</c:v>
                </c:pt>
                <c:pt idx="19">
                  <c:v>1.3690519999999999E-2</c:v>
                </c:pt>
                <c:pt idx="20">
                  <c:v>-6.4078481000000003E-3</c:v>
                </c:pt>
                <c:pt idx="21">
                  <c:v>9.7565711999999995E-4</c:v>
                </c:pt>
                <c:pt idx="22">
                  <c:v>1.0284377000000001E-2</c:v>
                </c:pt>
                <c:pt idx="23">
                  <c:v>1.0454944000000001E-2</c:v>
                </c:pt>
                <c:pt idx="24">
                  <c:v>3.8246302000000003E-2</c:v>
                </c:pt>
                <c:pt idx="25">
                  <c:v>-3.0325448000000001E-3</c:v>
                </c:pt>
                <c:pt idx="26">
                  <c:v>4.9662424000000002E-3</c:v>
                </c:pt>
                <c:pt idx="27">
                  <c:v>-2.1837951000000001E-3</c:v>
                </c:pt>
                <c:pt idx="28">
                  <c:v>2.9560725E-2</c:v>
                </c:pt>
                <c:pt idx="29">
                  <c:v>-3.9189487E-3</c:v>
                </c:pt>
                <c:pt idx="30">
                  <c:v>-1.8990309E-2</c:v>
                </c:pt>
                <c:pt idx="31">
                  <c:v>5.2447947999999999E-3</c:v>
                </c:pt>
                <c:pt idx="32">
                  <c:v>-1.2163656000000001E-3</c:v>
                </c:pt>
                <c:pt idx="33">
                  <c:v>6.1858390999999999E-3</c:v>
                </c:pt>
                <c:pt idx="34">
                  <c:v>1.4277475E-2</c:v>
                </c:pt>
                <c:pt idx="35">
                  <c:v>1.3951612E-2</c:v>
                </c:pt>
                <c:pt idx="36">
                  <c:v>4.5812720000000001E-2</c:v>
                </c:pt>
                <c:pt idx="37">
                  <c:v>6.5537530999999996E-2</c:v>
                </c:pt>
                <c:pt idx="38">
                  <c:v>5.9812313999999998E-2</c:v>
                </c:pt>
                <c:pt idx="39">
                  <c:v>4.5761338999999998E-2</c:v>
                </c:pt>
                <c:pt idx="40">
                  <c:v>6.8244077E-2</c:v>
                </c:pt>
                <c:pt idx="41">
                  <c:v>9.6139852999999997E-2</c:v>
                </c:pt>
                <c:pt idx="42">
                  <c:v>0.10059145999999999</c:v>
                </c:pt>
                <c:pt idx="43">
                  <c:v>7.9195851999999997E-2</c:v>
                </c:pt>
                <c:pt idx="44">
                  <c:v>8.3750276999999998E-2</c:v>
                </c:pt>
                <c:pt idx="45">
                  <c:v>8.9096736999999995E-2</c:v>
                </c:pt>
                <c:pt idx="46">
                  <c:v>7.5640857000000006E-2</c:v>
                </c:pt>
                <c:pt idx="47">
                  <c:v>6.4928337000000003E-2</c:v>
                </c:pt>
                <c:pt idx="48">
                  <c:v>5.9568541000000003E-2</c:v>
                </c:pt>
                <c:pt idx="49">
                  <c:v>8.0976901000000004E-2</c:v>
                </c:pt>
                <c:pt idx="50">
                  <c:v>7.7327255999999997E-2</c:v>
                </c:pt>
                <c:pt idx="51">
                  <c:v>7.5714763000000004E-2</c:v>
                </c:pt>
                <c:pt idx="52">
                  <c:v>8.2253968999999996E-2</c:v>
                </c:pt>
                <c:pt idx="53">
                  <c:v>7.2576651000000006E-2</c:v>
                </c:pt>
                <c:pt idx="54">
                  <c:v>7.1138292000000006E-2</c:v>
                </c:pt>
                <c:pt idx="55">
                  <c:v>6.6831177000000005E-2</c:v>
                </c:pt>
                <c:pt idx="56">
                  <c:v>5.1619749999999999E-2</c:v>
                </c:pt>
                <c:pt idx="57">
                  <c:v>3.8116002000000003E-2</c:v>
                </c:pt>
                <c:pt idx="58">
                  <c:v>1.5432401E-2</c:v>
                </c:pt>
                <c:pt idx="59">
                  <c:v>2.1014650999999999E-2</c:v>
                </c:pt>
                <c:pt idx="60">
                  <c:v>2.5083373999999999E-2</c:v>
                </c:pt>
                <c:pt idx="61">
                  <c:v>2.3512874999999999E-2</c:v>
                </c:pt>
                <c:pt idx="62">
                  <c:v>1.2392693E-2</c:v>
                </c:pt>
                <c:pt idx="63">
                  <c:v>8.0722214999999996E-4</c:v>
                </c:pt>
                <c:pt idx="64">
                  <c:v>-3.5711944999999999E-3</c:v>
                </c:pt>
                <c:pt idx="65">
                  <c:v>-2.0518528000000001E-2</c:v>
                </c:pt>
                <c:pt idx="66">
                  <c:v>1.2747089E-2</c:v>
                </c:pt>
                <c:pt idx="67">
                  <c:v>1.7823689E-2</c:v>
                </c:pt>
                <c:pt idx="68">
                  <c:v>8.5487463999999998E-4</c:v>
                </c:pt>
                <c:pt idx="69">
                  <c:v>1.1190787000000001E-2</c:v>
                </c:pt>
                <c:pt idx="70">
                  <c:v>8.3092794999999997E-4</c:v>
                </c:pt>
                <c:pt idx="71">
                  <c:v>3.9385784E-2</c:v>
                </c:pt>
                <c:pt idx="72">
                  <c:v>1.8217710000000002E-2</c:v>
                </c:pt>
                <c:pt idx="73">
                  <c:v>3.9148146000000002E-2</c:v>
                </c:pt>
                <c:pt idx="74">
                  <c:v>4.0381087000000003E-2</c:v>
                </c:pt>
                <c:pt idx="75">
                  <c:v>2.8113684999999999E-2</c:v>
                </c:pt>
                <c:pt idx="76">
                  <c:v>2.8571052E-2</c:v>
                </c:pt>
                <c:pt idx="77">
                  <c:v>1.2672121E-2</c:v>
                </c:pt>
                <c:pt idx="78">
                  <c:v>1.4697966999999999E-2</c:v>
                </c:pt>
                <c:pt idx="79">
                  <c:v>3.8703237000000001E-2</c:v>
                </c:pt>
                <c:pt idx="80">
                  <c:v>1.5485321E-2</c:v>
                </c:pt>
                <c:pt idx="81">
                  <c:v>6.0416384000000004E-3</c:v>
                </c:pt>
                <c:pt idx="82">
                  <c:v>-5.3472608000000002E-4</c:v>
                </c:pt>
                <c:pt idx="83">
                  <c:v>8.3372833999999993E-3</c:v>
                </c:pt>
                <c:pt idx="84">
                  <c:v>-1.7391679E-2</c:v>
                </c:pt>
                <c:pt idx="85">
                  <c:v>-6.2710233000000002E-3</c:v>
                </c:pt>
                <c:pt idx="86">
                  <c:v>-1.1348410999999999E-2</c:v>
                </c:pt>
                <c:pt idx="87">
                  <c:v>-1.0110631E-2</c:v>
                </c:pt>
                <c:pt idx="88">
                  <c:v>-6.3152264999999999E-3</c:v>
                </c:pt>
                <c:pt idx="89">
                  <c:v>7.4055201000000001E-3</c:v>
                </c:pt>
                <c:pt idx="90">
                  <c:v>1.5072375E-4</c:v>
                </c:pt>
                <c:pt idx="91">
                  <c:v>8.9417641999999995E-4</c:v>
                </c:pt>
                <c:pt idx="92">
                  <c:v>1.010109E-2</c:v>
                </c:pt>
                <c:pt idx="93">
                  <c:v>1.8149140000000001E-2</c:v>
                </c:pt>
                <c:pt idx="94">
                  <c:v>1.7749384E-2</c:v>
                </c:pt>
                <c:pt idx="95">
                  <c:v>-1.0776529E-2</c:v>
                </c:pt>
                <c:pt idx="96">
                  <c:v>-3.4234096999999999E-3</c:v>
                </c:pt>
                <c:pt idx="97">
                  <c:v>-1.4733189000000001E-2</c:v>
                </c:pt>
                <c:pt idx="98">
                  <c:v>1.0405058999999999E-2</c:v>
                </c:pt>
                <c:pt idx="99">
                  <c:v>1.7291840999999999E-2</c:v>
                </c:pt>
                <c:pt idx="100">
                  <c:v>1.0842439000000001E-2</c:v>
                </c:pt>
                <c:pt idx="101">
                  <c:v>-9.2297052000000004E-3</c:v>
                </c:pt>
                <c:pt idx="102">
                  <c:v>-1.4206277E-2</c:v>
                </c:pt>
                <c:pt idx="103">
                  <c:v>-2.1802502000000001E-2</c:v>
                </c:pt>
                <c:pt idx="104">
                  <c:v>-1.6016438000000001E-2</c:v>
                </c:pt>
                <c:pt idx="105">
                  <c:v>-1.6905793999999998E-2</c:v>
                </c:pt>
                <c:pt idx="106">
                  <c:v>-2.9880193999999999E-2</c:v>
                </c:pt>
                <c:pt idx="107">
                  <c:v>-3.6252688999999998E-2</c:v>
                </c:pt>
                <c:pt idx="108">
                  <c:v>-1.9057604999999998E-2</c:v>
                </c:pt>
                <c:pt idx="109">
                  <c:v>-2.6950782E-2</c:v>
                </c:pt>
                <c:pt idx="110">
                  <c:v>-4.4316083999999999E-2</c:v>
                </c:pt>
                <c:pt idx="111">
                  <c:v>-1.746934E-2</c:v>
                </c:pt>
                <c:pt idx="112">
                  <c:v>-3.3949353000000002E-2</c:v>
                </c:pt>
                <c:pt idx="113">
                  <c:v>-3.1826896E-2</c:v>
                </c:pt>
                <c:pt idx="114">
                  <c:v>-1.5151047000000001E-2</c:v>
                </c:pt>
                <c:pt idx="115">
                  <c:v>-2.2558128000000001E-3</c:v>
                </c:pt>
                <c:pt idx="116">
                  <c:v>-3.9090148999999998E-2</c:v>
                </c:pt>
                <c:pt idx="117">
                  <c:v>-2.6534170999999999E-2</c:v>
                </c:pt>
                <c:pt idx="118">
                  <c:v>-3.8599073999999997E-2</c:v>
                </c:pt>
                <c:pt idx="119">
                  <c:v>-4.3147609000000003E-2</c:v>
                </c:pt>
                <c:pt idx="120">
                  <c:v>-9.3677823000000004E-3</c:v>
                </c:pt>
                <c:pt idx="121">
                  <c:v>-6.3067463999999995E-4</c:v>
                </c:pt>
                <c:pt idx="122">
                  <c:v>-2.6561978E-2</c:v>
                </c:pt>
                <c:pt idx="123">
                  <c:v>-1.5287472E-2</c:v>
                </c:pt>
                <c:pt idx="124">
                  <c:v>-1.9805572E-2</c:v>
                </c:pt>
                <c:pt idx="125">
                  <c:v>-3.8105299000000002E-2</c:v>
                </c:pt>
                <c:pt idx="126">
                  <c:v>-4.5997332000000002E-2</c:v>
                </c:pt>
                <c:pt idx="127">
                  <c:v>-4.431177E-2</c:v>
                </c:pt>
                <c:pt idx="128">
                  <c:v>-8.1228622E-2</c:v>
                </c:pt>
                <c:pt idx="129">
                  <c:v>-8.5113995999999997E-2</c:v>
                </c:pt>
                <c:pt idx="130">
                  <c:v>-0.10049954</c:v>
                </c:pt>
                <c:pt idx="131">
                  <c:v>-9.0341842000000006E-2</c:v>
                </c:pt>
                <c:pt idx="132">
                  <c:v>-9.0871884E-2</c:v>
                </c:pt>
                <c:pt idx="133">
                  <c:v>-8.3998537999999998E-2</c:v>
                </c:pt>
                <c:pt idx="134">
                  <c:v>-8.2693554000000002E-2</c:v>
                </c:pt>
                <c:pt idx="135">
                  <c:v>-8.6260159000000003E-2</c:v>
                </c:pt>
                <c:pt idx="136">
                  <c:v>-9.1064312999999994E-2</c:v>
                </c:pt>
                <c:pt idx="137">
                  <c:v>-9.2516356999999994E-2</c:v>
                </c:pt>
                <c:pt idx="138">
                  <c:v>-8.2907915999999998E-2</c:v>
                </c:pt>
                <c:pt idx="139">
                  <c:v>-6.3586804999999996E-2</c:v>
                </c:pt>
                <c:pt idx="140">
                  <c:v>-9.7603507000000006E-2</c:v>
                </c:pt>
                <c:pt idx="141">
                  <c:v>-9.8056529000000003E-2</c:v>
                </c:pt>
                <c:pt idx="142">
                  <c:v>-8.3074149999999999E-2</c:v>
                </c:pt>
                <c:pt idx="143">
                  <c:v>-8.8840527000000002E-2</c:v>
                </c:pt>
                <c:pt idx="144">
                  <c:v>-0.10110414</c:v>
                </c:pt>
                <c:pt idx="145">
                  <c:v>-8.0866636000000006E-2</c:v>
                </c:pt>
                <c:pt idx="146">
                  <c:v>-7.547856E-2</c:v>
                </c:pt>
                <c:pt idx="147">
                  <c:v>-7.1486982000000004E-2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B-40F0-8EA5-FF0F1AAA3033}"/>
            </c:ext>
          </c:extLst>
        </c:ser>
        <c:ser>
          <c:idx val="3"/>
          <c:order val="3"/>
          <c:tx>
            <c:strRef>
              <c:f>Data!$M$4</c:f>
              <c:strCache>
                <c:ptCount val="1"/>
                <c:pt idx="0">
                  <c:v>zeros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Data!$M$5:$M$152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B-40F0-8EA5-FF0F1AAA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75648"/>
        <c:axId val="518275976"/>
      </c:lineChart>
      <c:lineChart>
        <c:grouping val="standard"/>
        <c:varyColors val="0"/>
        <c:ser>
          <c:idx val="4"/>
          <c:order val="4"/>
          <c:tx>
            <c:strRef>
              <c:f>Data!$L$4</c:f>
              <c:strCache>
                <c:ptCount val="1"/>
                <c:pt idx="0">
                  <c:v>rho=2</c:v>
                </c:pt>
              </c:strCache>
            </c:strRef>
          </c:tx>
          <c:spPr>
            <a:ln w="38100" cap="rnd">
              <a:solidFill>
                <a:srgbClr val="FF01DB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Data!$L$5:$L$152</c:f>
              <c:numCache>
                <c:formatCode>General</c:formatCode>
                <c:ptCount val="148"/>
                <c:pt idx="0">
                  <c:v>7.6087600000000005E-2</c:v>
                </c:pt>
                <c:pt idx="1">
                  <c:v>7.5610200000000002E-2</c:v>
                </c:pt>
                <c:pt idx="2">
                  <c:v>-1.1182E-3</c:v>
                </c:pt>
                <c:pt idx="3">
                  <c:v>-3.8727299999999999E-2</c:v>
                </c:pt>
                <c:pt idx="4">
                  <c:v>-0.1125548</c:v>
                </c:pt>
                <c:pt idx="5">
                  <c:v>-0.1028375</c:v>
                </c:pt>
                <c:pt idx="6">
                  <c:v>-0.1161151</c:v>
                </c:pt>
                <c:pt idx="7">
                  <c:v>-7.1246199999999996E-2</c:v>
                </c:pt>
                <c:pt idx="8">
                  <c:v>-4.3178000000000001E-3</c:v>
                </c:pt>
                <c:pt idx="9">
                  <c:v>6.9850700000000002E-2</c:v>
                </c:pt>
                <c:pt idx="10">
                  <c:v>0.24152609999999999</c:v>
                </c:pt>
                <c:pt idx="11">
                  <c:v>0.13252130000000001</c:v>
                </c:pt>
                <c:pt idx="12">
                  <c:v>0.1566514</c:v>
                </c:pt>
                <c:pt idx="13">
                  <c:v>0.29477490000000001</c:v>
                </c:pt>
                <c:pt idx="14">
                  <c:v>0.32121060000000001</c:v>
                </c:pt>
                <c:pt idx="15">
                  <c:v>0.28484520000000002</c:v>
                </c:pt>
                <c:pt idx="16">
                  <c:v>0.29861739999999998</c:v>
                </c:pt>
                <c:pt idx="17">
                  <c:v>0.31871680000000002</c:v>
                </c:pt>
                <c:pt idx="18">
                  <c:v>0.33667029999999998</c:v>
                </c:pt>
                <c:pt idx="19">
                  <c:v>0.38379380000000002</c:v>
                </c:pt>
                <c:pt idx="20">
                  <c:v>0.36198720000000001</c:v>
                </c:pt>
                <c:pt idx="21">
                  <c:v>0.37929190000000002</c:v>
                </c:pt>
                <c:pt idx="22">
                  <c:v>0.47788629999999999</c:v>
                </c:pt>
                <c:pt idx="23">
                  <c:v>0.50663979999999997</c:v>
                </c:pt>
                <c:pt idx="24">
                  <c:v>0.60658939999999995</c:v>
                </c:pt>
                <c:pt idx="25">
                  <c:v>0.51632829999999996</c:v>
                </c:pt>
                <c:pt idx="26">
                  <c:v>0.4467566</c:v>
                </c:pt>
                <c:pt idx="27">
                  <c:v>0.31236740000000002</c:v>
                </c:pt>
                <c:pt idx="28">
                  <c:v>0.2464006</c:v>
                </c:pt>
                <c:pt idx="29">
                  <c:v>0.18693129999999999</c:v>
                </c:pt>
                <c:pt idx="30">
                  <c:v>0.1038659</c:v>
                </c:pt>
                <c:pt idx="31">
                  <c:v>0.1228069</c:v>
                </c:pt>
                <c:pt idx="32">
                  <c:v>2.5764E-3</c:v>
                </c:pt>
                <c:pt idx="33">
                  <c:v>-6.4750600000000005E-2</c:v>
                </c:pt>
                <c:pt idx="34">
                  <c:v>-4.7265300000000003E-2</c:v>
                </c:pt>
                <c:pt idx="35">
                  <c:v>-0.12076969999999999</c:v>
                </c:pt>
                <c:pt idx="36">
                  <c:v>-0.1667177</c:v>
                </c:pt>
                <c:pt idx="37">
                  <c:v>-0.13611719999999999</c:v>
                </c:pt>
                <c:pt idx="38">
                  <c:v>-2.9103299999999999E-2</c:v>
                </c:pt>
                <c:pt idx="39">
                  <c:v>-0.11907</c:v>
                </c:pt>
                <c:pt idx="40">
                  <c:v>-8.1108200000000005E-2</c:v>
                </c:pt>
                <c:pt idx="41">
                  <c:v>-1.4435699999999999E-2</c:v>
                </c:pt>
                <c:pt idx="42">
                  <c:v>2.5094100000000001E-2</c:v>
                </c:pt>
                <c:pt idx="43">
                  <c:v>-2.82052E-2</c:v>
                </c:pt>
                <c:pt idx="44">
                  <c:v>-5.3152999999999999E-2</c:v>
                </c:pt>
                <c:pt idx="45">
                  <c:v>-9.6676000000000002E-3</c:v>
                </c:pt>
                <c:pt idx="46">
                  <c:v>-0.122615</c:v>
                </c:pt>
                <c:pt idx="47">
                  <c:v>-0.26201140000000001</c:v>
                </c:pt>
                <c:pt idx="48">
                  <c:v>-0.1909622</c:v>
                </c:pt>
                <c:pt idx="49">
                  <c:v>-5.8704899999999997E-2</c:v>
                </c:pt>
                <c:pt idx="50">
                  <c:v>-4.9907899999999998E-2</c:v>
                </c:pt>
                <c:pt idx="51">
                  <c:v>-0.1104909</c:v>
                </c:pt>
                <c:pt idx="52">
                  <c:v>-0.1095136</c:v>
                </c:pt>
                <c:pt idx="53">
                  <c:v>-0.10123260000000001</c:v>
                </c:pt>
                <c:pt idx="54">
                  <c:v>-0.17160719999999999</c:v>
                </c:pt>
                <c:pt idx="55">
                  <c:v>-7.5662699999999999E-2</c:v>
                </c:pt>
                <c:pt idx="56">
                  <c:v>-4.4186599999999999E-2</c:v>
                </c:pt>
                <c:pt idx="57">
                  <c:v>-0.1002826</c:v>
                </c:pt>
                <c:pt idx="58">
                  <c:v>-9.6110299999999996E-2</c:v>
                </c:pt>
                <c:pt idx="59">
                  <c:v>-5.6064599999999999E-2</c:v>
                </c:pt>
                <c:pt idx="60">
                  <c:v>-1.3542000000000001E-3</c:v>
                </c:pt>
                <c:pt idx="61">
                  <c:v>-3.5981699999999998E-2</c:v>
                </c:pt>
                <c:pt idx="62">
                  <c:v>-0.1235846</c:v>
                </c:pt>
                <c:pt idx="63">
                  <c:v>-0.13302820000000001</c:v>
                </c:pt>
                <c:pt idx="64">
                  <c:v>-9.4655000000000003E-2</c:v>
                </c:pt>
                <c:pt idx="65">
                  <c:v>-0.20827029999999999</c:v>
                </c:pt>
                <c:pt idx="66">
                  <c:v>-0.1326743</c:v>
                </c:pt>
                <c:pt idx="67">
                  <c:v>-7.6105900000000004E-2</c:v>
                </c:pt>
                <c:pt idx="68">
                  <c:v>-7.3774800000000001E-2</c:v>
                </c:pt>
                <c:pt idx="69">
                  <c:v>-4.3740800000000003E-2</c:v>
                </c:pt>
                <c:pt idx="70">
                  <c:v>-5.0296100000000003E-2</c:v>
                </c:pt>
                <c:pt idx="71">
                  <c:v>-2.6864499999999999E-2</c:v>
                </c:pt>
                <c:pt idx="72">
                  <c:v>9.5686999999999994E-3</c:v>
                </c:pt>
                <c:pt idx="73">
                  <c:v>7.9338099999999995E-2</c:v>
                </c:pt>
                <c:pt idx="74">
                  <c:v>0.11377660000000001</c:v>
                </c:pt>
                <c:pt idx="75">
                  <c:v>0.176202</c:v>
                </c:pt>
                <c:pt idx="76">
                  <c:v>0.28402820000000001</c:v>
                </c:pt>
                <c:pt idx="77">
                  <c:v>0.27976990000000002</c:v>
                </c:pt>
                <c:pt idx="78">
                  <c:v>0.34066980000000002</c:v>
                </c:pt>
                <c:pt idx="79">
                  <c:v>0.28211599999999998</c:v>
                </c:pt>
                <c:pt idx="80">
                  <c:v>0.26182270000000002</c:v>
                </c:pt>
                <c:pt idx="81">
                  <c:v>0.2403766</c:v>
                </c:pt>
                <c:pt idx="82">
                  <c:v>0.2045225</c:v>
                </c:pt>
                <c:pt idx="83">
                  <c:v>0.1718547</c:v>
                </c:pt>
                <c:pt idx="84">
                  <c:v>0.1305434</c:v>
                </c:pt>
                <c:pt idx="85">
                  <c:v>0.20305590000000001</c:v>
                </c:pt>
                <c:pt idx="86">
                  <c:v>0.19369829999999999</c:v>
                </c:pt>
                <c:pt idx="87">
                  <c:v>0.23607040000000001</c:v>
                </c:pt>
                <c:pt idx="88">
                  <c:v>0.24960309999999999</c:v>
                </c:pt>
                <c:pt idx="89">
                  <c:v>0.3305863</c:v>
                </c:pt>
                <c:pt idx="90">
                  <c:v>0.32046229999999998</c:v>
                </c:pt>
                <c:pt idx="91">
                  <c:v>0.34239550000000002</c:v>
                </c:pt>
                <c:pt idx="92">
                  <c:v>0.36179420000000001</c:v>
                </c:pt>
                <c:pt idx="93">
                  <c:v>0.28378150000000002</c:v>
                </c:pt>
                <c:pt idx="94">
                  <c:v>0.24198819999999999</c:v>
                </c:pt>
                <c:pt idx="95">
                  <c:v>0.21015059999999999</c:v>
                </c:pt>
                <c:pt idx="96">
                  <c:v>0.1421356</c:v>
                </c:pt>
                <c:pt idx="97">
                  <c:v>9.69193E-2</c:v>
                </c:pt>
                <c:pt idx="98">
                  <c:v>0.13064690000000001</c:v>
                </c:pt>
                <c:pt idx="99">
                  <c:v>7.5029799999999994E-2</c:v>
                </c:pt>
                <c:pt idx="100">
                  <c:v>1.5867200000000001E-2</c:v>
                </c:pt>
                <c:pt idx="101">
                  <c:v>4.3817500000000002E-2</c:v>
                </c:pt>
                <c:pt idx="102">
                  <c:v>1.0483299999999999E-2</c:v>
                </c:pt>
                <c:pt idx="103">
                  <c:v>-7.2569499999999995E-2</c:v>
                </c:pt>
                <c:pt idx="104">
                  <c:v>-5.5804800000000002E-2</c:v>
                </c:pt>
                <c:pt idx="105">
                  <c:v>-4.1804099999999997E-2</c:v>
                </c:pt>
                <c:pt idx="106">
                  <c:v>-5.5476699999999997E-2</c:v>
                </c:pt>
                <c:pt idx="107">
                  <c:v>-6.59883E-2</c:v>
                </c:pt>
                <c:pt idx="108">
                  <c:v>-6.6319900000000001E-2</c:v>
                </c:pt>
                <c:pt idx="109">
                  <c:v>-8.89094E-2</c:v>
                </c:pt>
                <c:pt idx="110">
                  <c:v>-9.9085500000000007E-2</c:v>
                </c:pt>
                <c:pt idx="111">
                  <c:v>-7.9741400000000004E-2</c:v>
                </c:pt>
                <c:pt idx="112">
                  <c:v>-9.0554599999999999E-2</c:v>
                </c:pt>
                <c:pt idx="113">
                  <c:v>-0.13267960000000001</c:v>
                </c:pt>
                <c:pt idx="114">
                  <c:v>-0.1748797</c:v>
                </c:pt>
                <c:pt idx="115">
                  <c:v>-0.26895390000000002</c:v>
                </c:pt>
                <c:pt idx="116">
                  <c:v>-0.37655490000000003</c:v>
                </c:pt>
                <c:pt idx="117">
                  <c:v>-0.42606110000000003</c:v>
                </c:pt>
                <c:pt idx="118">
                  <c:v>-0.40929140000000003</c:v>
                </c:pt>
                <c:pt idx="119">
                  <c:v>-0.17205870000000001</c:v>
                </c:pt>
                <c:pt idx="120">
                  <c:v>2.5847999999999999E-3</c:v>
                </c:pt>
                <c:pt idx="121">
                  <c:v>-0.1035041</c:v>
                </c:pt>
                <c:pt idx="122">
                  <c:v>-0.23371059999999999</c:v>
                </c:pt>
                <c:pt idx="123">
                  <c:v>-0.29310530000000001</c:v>
                </c:pt>
                <c:pt idx="124">
                  <c:v>-0.31092320000000001</c:v>
                </c:pt>
                <c:pt idx="125">
                  <c:v>-0.27820129999999998</c:v>
                </c:pt>
                <c:pt idx="126">
                  <c:v>-0.28685539999999998</c:v>
                </c:pt>
                <c:pt idx="127">
                  <c:v>-0.34577069999999999</c:v>
                </c:pt>
                <c:pt idx="128">
                  <c:v>-0.42487399999999997</c:v>
                </c:pt>
                <c:pt idx="129">
                  <c:v>-0.46688210000000002</c:v>
                </c:pt>
                <c:pt idx="130">
                  <c:v>-0.45431199999999999</c:v>
                </c:pt>
                <c:pt idx="131">
                  <c:v>-0.36652820000000003</c:v>
                </c:pt>
                <c:pt idx="132">
                  <c:v>-0.3853105</c:v>
                </c:pt>
                <c:pt idx="133">
                  <c:v>-0.31997969999999998</c:v>
                </c:pt>
                <c:pt idx="134">
                  <c:v>-0.28938960000000002</c:v>
                </c:pt>
                <c:pt idx="135">
                  <c:v>-0.32292720000000003</c:v>
                </c:pt>
                <c:pt idx="136">
                  <c:v>-0.30851260000000003</c:v>
                </c:pt>
                <c:pt idx="137">
                  <c:v>-0.29364459999999998</c:v>
                </c:pt>
                <c:pt idx="138">
                  <c:v>-0.255359</c:v>
                </c:pt>
                <c:pt idx="139">
                  <c:v>-0.2534093</c:v>
                </c:pt>
                <c:pt idx="140">
                  <c:v>-0.26168809999999998</c:v>
                </c:pt>
                <c:pt idx="141">
                  <c:v>-0.25981169999999998</c:v>
                </c:pt>
                <c:pt idx="142">
                  <c:v>-0.22954189999999999</c:v>
                </c:pt>
                <c:pt idx="143">
                  <c:v>-0.16103229999999999</c:v>
                </c:pt>
                <c:pt idx="144">
                  <c:v>-4.2000500000000003E-2</c:v>
                </c:pt>
                <c:pt idx="145">
                  <c:v>-3.5877000000000001E-3</c:v>
                </c:pt>
                <c:pt idx="146">
                  <c:v>5.4800099999999997E-2</c:v>
                </c:pt>
                <c:pt idx="147">
                  <c:v>8.7703900000000001E-2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B-40F0-8EA5-FF0F1AAA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92488"/>
        <c:axId val="692090192"/>
      </c:lineChart>
      <c:dateAx>
        <c:axId val="5182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976"/>
        <c:crossesAt val="-100"/>
        <c:auto val="0"/>
        <c:lblOffset val="100"/>
        <c:baseTimeUnit val="days"/>
        <c:majorUnit val="20"/>
        <c:minorUnit val="20"/>
      </c:dateAx>
      <c:valAx>
        <c:axId val="518275976"/>
        <c:scaling>
          <c:orientation val="minMax"/>
          <c:max val="0.3000000000000000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Trade Wedge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648"/>
        <c:crosses val="autoZero"/>
        <c:crossBetween val="between"/>
      </c:valAx>
      <c:valAx>
        <c:axId val="69209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Trade Wedge (rho=2)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2092488"/>
        <c:crosses val="max"/>
        <c:crossBetween val="between"/>
      </c:valAx>
      <c:catAx>
        <c:axId val="692092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92090192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60070618095814943"/>
          <c:y val="2.5862031996378664E-2"/>
          <c:w val="0.31138173112976264"/>
          <c:h val="0.11033024805333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86412275388648E-2"/>
          <c:y val="1.8050881393053626E-2"/>
          <c:w val="0.8763650312941651"/>
          <c:h val="0.8887045397691401"/>
        </c:manualLayout>
      </c:layout>
      <c:lineChart>
        <c:grouping val="standard"/>
        <c:varyColors val="0"/>
        <c:ser>
          <c:idx val="0"/>
          <c:order val="0"/>
          <c:tx>
            <c:strRef>
              <c:f>Data!$AS$1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Data!$AR$2:$AR$149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Data!$AS$2:$AS$149</c:f>
              <c:numCache>
                <c:formatCode>General</c:formatCode>
                <c:ptCount val="148"/>
                <c:pt idx="0">
                  <c:v>-1.0508200000000001</c:v>
                </c:pt>
                <c:pt idx="1">
                  <c:v>-1.0681799999999999</c:v>
                </c:pt>
                <c:pt idx="2">
                  <c:v>-0.78464</c:v>
                </c:pt>
                <c:pt idx="3">
                  <c:v>-0.58579999999999999</c:v>
                </c:pt>
                <c:pt idx="4">
                  <c:v>-0.43371999999999999</c:v>
                </c:pt>
                <c:pt idx="5">
                  <c:v>0.12045</c:v>
                </c:pt>
                <c:pt idx="6">
                  <c:v>0.52641000000000004</c:v>
                </c:pt>
                <c:pt idx="7">
                  <c:v>0.19689000000000001</c:v>
                </c:pt>
                <c:pt idx="8">
                  <c:v>6.6309999999999994E-2</c:v>
                </c:pt>
                <c:pt idx="9">
                  <c:v>8.9569999999999997E-2</c:v>
                </c:pt>
                <c:pt idx="10">
                  <c:v>3.0020000000000002E-2</c:v>
                </c:pt>
                <c:pt idx="11">
                  <c:v>-0.10478</c:v>
                </c:pt>
                <c:pt idx="12">
                  <c:v>-0.18995999999999999</c:v>
                </c:pt>
                <c:pt idx="13">
                  <c:v>-6.2979999999999994E-2</c:v>
                </c:pt>
                <c:pt idx="14">
                  <c:v>-0.57501000000000002</c:v>
                </c:pt>
                <c:pt idx="15">
                  <c:v>-0.58677000000000001</c:v>
                </c:pt>
                <c:pt idx="16">
                  <c:v>-0.62631000000000003</c:v>
                </c:pt>
                <c:pt idx="17">
                  <c:v>-1.0299799999999999</c:v>
                </c:pt>
                <c:pt idx="18">
                  <c:v>-1.39941</c:v>
                </c:pt>
                <c:pt idx="19">
                  <c:v>-1.5796600000000001</c:v>
                </c:pt>
                <c:pt idx="20">
                  <c:v>-1.96482</c:v>
                </c:pt>
                <c:pt idx="21">
                  <c:v>-2.09606</c:v>
                </c:pt>
                <c:pt idx="22">
                  <c:v>-2.1478700000000002</c:v>
                </c:pt>
                <c:pt idx="23">
                  <c:v>-2.2390400000000001</c:v>
                </c:pt>
                <c:pt idx="24">
                  <c:v>-2.04162</c:v>
                </c:pt>
                <c:pt idx="25">
                  <c:v>-2.3852699999999998</c:v>
                </c:pt>
                <c:pt idx="26">
                  <c:v>-2.3487300000000002</c:v>
                </c:pt>
                <c:pt idx="27">
                  <c:v>-2.46868</c:v>
                </c:pt>
                <c:pt idx="28">
                  <c:v>-2.2815699999999999</c:v>
                </c:pt>
                <c:pt idx="29">
                  <c:v>-2.5307400000000002</c:v>
                </c:pt>
                <c:pt idx="30">
                  <c:v>-2.5992099999999998</c:v>
                </c:pt>
                <c:pt idx="31">
                  <c:v>-2.4523100000000002</c:v>
                </c:pt>
                <c:pt idx="32">
                  <c:v>-2.3852500000000001</c:v>
                </c:pt>
                <c:pt idx="33">
                  <c:v>-2.3315600000000001</c:v>
                </c:pt>
                <c:pt idx="34">
                  <c:v>-2.22357</c:v>
                </c:pt>
                <c:pt idx="35">
                  <c:v>-2.1573199999999999</c:v>
                </c:pt>
                <c:pt idx="36">
                  <c:v>-1.78552</c:v>
                </c:pt>
                <c:pt idx="37">
                  <c:v>-1.50305</c:v>
                </c:pt>
                <c:pt idx="38">
                  <c:v>-1.5532600000000001</c:v>
                </c:pt>
                <c:pt idx="39">
                  <c:v>-1.58056</c:v>
                </c:pt>
                <c:pt idx="40">
                  <c:v>-1.41187</c:v>
                </c:pt>
                <c:pt idx="41">
                  <c:v>-1.15445</c:v>
                </c:pt>
                <c:pt idx="42">
                  <c:v>-1.0654999999999999</c:v>
                </c:pt>
                <c:pt idx="43">
                  <c:v>-1.1039300000000001</c:v>
                </c:pt>
                <c:pt idx="44">
                  <c:v>-1.0461499999999999</c:v>
                </c:pt>
                <c:pt idx="45">
                  <c:v>-0.94079999999999997</c:v>
                </c:pt>
                <c:pt idx="46">
                  <c:v>-0.85263</c:v>
                </c:pt>
                <c:pt idx="47">
                  <c:v>-0.57816999999999996</c:v>
                </c:pt>
                <c:pt idx="48">
                  <c:v>-0.44441999999999998</c:v>
                </c:pt>
                <c:pt idx="49">
                  <c:v>-0.31228</c:v>
                </c:pt>
                <c:pt idx="50">
                  <c:v>-0.35310999999999998</c:v>
                </c:pt>
                <c:pt idx="51">
                  <c:v>-0.35602</c:v>
                </c:pt>
                <c:pt idx="52">
                  <c:v>-0.26965</c:v>
                </c:pt>
                <c:pt idx="53">
                  <c:v>-0.39789000000000002</c:v>
                </c:pt>
                <c:pt idx="54">
                  <c:v>-0.35755999999999999</c:v>
                </c:pt>
                <c:pt idx="55">
                  <c:v>-0.51134999999999997</c:v>
                </c:pt>
                <c:pt idx="56">
                  <c:v>-0.67486999999999997</c:v>
                </c:pt>
                <c:pt idx="57">
                  <c:v>-0.75316000000000005</c:v>
                </c:pt>
                <c:pt idx="58">
                  <c:v>-0.88492000000000004</c:v>
                </c:pt>
                <c:pt idx="59">
                  <c:v>-0.96960000000000002</c:v>
                </c:pt>
                <c:pt idx="60">
                  <c:v>-1.0914900000000001</c:v>
                </c:pt>
                <c:pt idx="61">
                  <c:v>-1.1435599999999999</c:v>
                </c:pt>
                <c:pt idx="62">
                  <c:v>-1.0935999999999999</c:v>
                </c:pt>
                <c:pt idx="63">
                  <c:v>-1.15394</c:v>
                </c:pt>
                <c:pt idx="64">
                  <c:v>-1.1976</c:v>
                </c:pt>
                <c:pt idx="65">
                  <c:v>-1.1657599999999999</c:v>
                </c:pt>
                <c:pt idx="66">
                  <c:v>-0.81205000000000005</c:v>
                </c:pt>
                <c:pt idx="67">
                  <c:v>-0.8034</c:v>
                </c:pt>
                <c:pt idx="68">
                  <c:v>-1.00979</c:v>
                </c:pt>
                <c:pt idx="69">
                  <c:v>-1.0703400000000001</c:v>
                </c:pt>
                <c:pt idx="70">
                  <c:v>-1.3174300000000001</c:v>
                </c:pt>
                <c:pt idx="71">
                  <c:v>-0.94049000000000005</c:v>
                </c:pt>
                <c:pt idx="72">
                  <c:v>-1.20045</c:v>
                </c:pt>
                <c:pt idx="73">
                  <c:v>-1.16167</c:v>
                </c:pt>
                <c:pt idx="74">
                  <c:v>-1.3250599999999999</c:v>
                </c:pt>
                <c:pt idx="75">
                  <c:v>-1.57355</c:v>
                </c:pt>
                <c:pt idx="76">
                  <c:v>-1.9441299999999999</c:v>
                </c:pt>
                <c:pt idx="77">
                  <c:v>-2.3042500000000001</c:v>
                </c:pt>
                <c:pt idx="78">
                  <c:v>-2.48001</c:v>
                </c:pt>
                <c:pt idx="79">
                  <c:v>-2.4739399999999998</c:v>
                </c:pt>
                <c:pt idx="80">
                  <c:v>-2.8698600000000001</c:v>
                </c:pt>
                <c:pt idx="81">
                  <c:v>-3.1021899999999998</c:v>
                </c:pt>
                <c:pt idx="82">
                  <c:v>-3.2518600000000002</c:v>
                </c:pt>
                <c:pt idx="83">
                  <c:v>-3.2694100000000001</c:v>
                </c:pt>
                <c:pt idx="84">
                  <c:v>-3.6321400000000001</c:v>
                </c:pt>
                <c:pt idx="85">
                  <c:v>-3.6918700000000002</c:v>
                </c:pt>
                <c:pt idx="86">
                  <c:v>-3.9142800000000002</c:v>
                </c:pt>
                <c:pt idx="87">
                  <c:v>-3.9733900000000002</c:v>
                </c:pt>
                <c:pt idx="88">
                  <c:v>-3.9072100000000001</c:v>
                </c:pt>
                <c:pt idx="89">
                  <c:v>-3.8063600000000002</c:v>
                </c:pt>
                <c:pt idx="90">
                  <c:v>-4.0149600000000003</c:v>
                </c:pt>
                <c:pt idx="91">
                  <c:v>-4.1069599999999999</c:v>
                </c:pt>
                <c:pt idx="92">
                  <c:v>-4.2582199999999997</c:v>
                </c:pt>
                <c:pt idx="93">
                  <c:v>-4.4031599999999997</c:v>
                </c:pt>
                <c:pt idx="94">
                  <c:v>-4.5161300000000004</c:v>
                </c:pt>
                <c:pt idx="95">
                  <c:v>-4.9244000000000003</c:v>
                </c:pt>
                <c:pt idx="96">
                  <c:v>-4.7601300000000002</c:v>
                </c:pt>
                <c:pt idx="97">
                  <c:v>-4.9398999999999997</c:v>
                </c:pt>
                <c:pt idx="98">
                  <c:v>-4.8017000000000003</c:v>
                </c:pt>
                <c:pt idx="99">
                  <c:v>-4.8445099999999996</c:v>
                </c:pt>
                <c:pt idx="100">
                  <c:v>-4.9689500000000004</c:v>
                </c:pt>
                <c:pt idx="101">
                  <c:v>-5.3982700000000001</c:v>
                </c:pt>
                <c:pt idx="102">
                  <c:v>-5.4443599999999996</c:v>
                </c:pt>
                <c:pt idx="103">
                  <c:v>-5.5188499999999996</c:v>
                </c:pt>
                <c:pt idx="104">
                  <c:v>-5.4911399999999997</c:v>
                </c:pt>
                <c:pt idx="105">
                  <c:v>-5.45838</c:v>
                </c:pt>
                <c:pt idx="106">
                  <c:v>-5.4416000000000002</c:v>
                </c:pt>
                <c:pt idx="107">
                  <c:v>-5.5929599999999997</c:v>
                </c:pt>
                <c:pt idx="108">
                  <c:v>-5.4921899999999999</c:v>
                </c:pt>
                <c:pt idx="109">
                  <c:v>-5.4771900000000002</c:v>
                </c:pt>
                <c:pt idx="110">
                  <c:v>-5.6133699999999997</c:v>
                </c:pt>
                <c:pt idx="111">
                  <c:v>-5.1593600000000004</c:v>
                </c:pt>
                <c:pt idx="112">
                  <c:v>-5.2356299999999996</c:v>
                </c:pt>
                <c:pt idx="113">
                  <c:v>-5.0792999999999999</c:v>
                </c:pt>
                <c:pt idx="114">
                  <c:v>-4.7066400000000002</c:v>
                </c:pt>
                <c:pt idx="115">
                  <c:v>-4.1529400000000001</c:v>
                </c:pt>
                <c:pt idx="116">
                  <c:v>-4.1888699999999996</c:v>
                </c:pt>
                <c:pt idx="117">
                  <c:v>-3.6783199999999998</c:v>
                </c:pt>
                <c:pt idx="118">
                  <c:v>-3.53823</c:v>
                </c:pt>
                <c:pt idx="119">
                  <c:v>-3.6379299999999999</c:v>
                </c:pt>
                <c:pt idx="120">
                  <c:v>-3.1401699999999999</c:v>
                </c:pt>
                <c:pt idx="121">
                  <c:v>-2.5516200000000002</c:v>
                </c:pt>
                <c:pt idx="122">
                  <c:v>-2.6641300000000001</c:v>
                </c:pt>
                <c:pt idx="123">
                  <c:v>-2.6165799999999999</c:v>
                </c:pt>
                <c:pt idx="124">
                  <c:v>-2.7983899999999999</c:v>
                </c:pt>
                <c:pt idx="125">
                  <c:v>-3.1852800000000001</c:v>
                </c:pt>
                <c:pt idx="126">
                  <c:v>-3.3579300000000001</c:v>
                </c:pt>
                <c:pt idx="127">
                  <c:v>-3.0664699999999998</c:v>
                </c:pt>
                <c:pt idx="128">
                  <c:v>-3.13279</c:v>
                </c:pt>
                <c:pt idx="129">
                  <c:v>-3.0367799999999998</c:v>
                </c:pt>
                <c:pt idx="130">
                  <c:v>-3.0244</c:v>
                </c:pt>
                <c:pt idx="131">
                  <c:v>-3.0387900000000001</c:v>
                </c:pt>
                <c:pt idx="132">
                  <c:v>-3.02596</c:v>
                </c:pt>
                <c:pt idx="133">
                  <c:v>-2.9461499999999998</c:v>
                </c:pt>
                <c:pt idx="134">
                  <c:v>-2.9049200000000002</c:v>
                </c:pt>
                <c:pt idx="135">
                  <c:v>-2.76972</c:v>
                </c:pt>
                <c:pt idx="136">
                  <c:v>-2.7559999999999998</c:v>
                </c:pt>
                <c:pt idx="137">
                  <c:v>-2.80125</c:v>
                </c:pt>
                <c:pt idx="138">
                  <c:v>-2.7429700000000001</c:v>
                </c:pt>
                <c:pt idx="139">
                  <c:v>-2.4204500000000002</c:v>
                </c:pt>
                <c:pt idx="140">
                  <c:v>-2.7599499999999999</c:v>
                </c:pt>
                <c:pt idx="141">
                  <c:v>-2.7877999999999998</c:v>
                </c:pt>
                <c:pt idx="142">
                  <c:v>-2.6703800000000002</c:v>
                </c:pt>
                <c:pt idx="143">
                  <c:v>-2.87033</c:v>
                </c:pt>
                <c:pt idx="144">
                  <c:v>-3.3448099999999998</c:v>
                </c:pt>
                <c:pt idx="145">
                  <c:v>-3.2730199999999998</c:v>
                </c:pt>
                <c:pt idx="146">
                  <c:v>-3.3270499999999998</c:v>
                </c:pt>
                <c:pt idx="147">
                  <c:v>-3.3508300000000002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3-4C4A-95B7-5CA774B3C45D}"/>
            </c:ext>
          </c:extLst>
        </c:ser>
        <c:ser>
          <c:idx val="1"/>
          <c:order val="1"/>
          <c:tx>
            <c:strRef>
              <c:f>Data!$AT$1</c:f>
              <c:strCache>
                <c:ptCount val="1"/>
                <c:pt idx="0">
                  <c:v>Business Cycle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Data!$AR$2:$AR$149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Data!$AT$2:$AT$149</c:f>
              <c:numCache>
                <c:formatCode>General</c:formatCode>
                <c:ptCount val="148"/>
                <c:pt idx="0">
                  <c:v>-0.64030427999999995</c:v>
                </c:pt>
                <c:pt idx="1">
                  <c:v>-0.57459916</c:v>
                </c:pt>
                <c:pt idx="2">
                  <c:v>-0.48706829000000001</c:v>
                </c:pt>
                <c:pt idx="3">
                  <c:v>-0.35839326999999999</c:v>
                </c:pt>
                <c:pt idx="4">
                  <c:v>-0.25867562</c:v>
                </c:pt>
                <c:pt idx="5">
                  <c:v>-5.8500493000000001E-2</c:v>
                </c:pt>
                <c:pt idx="6">
                  <c:v>0.11648176</c:v>
                </c:pt>
                <c:pt idx="7">
                  <c:v>1.7290030000000001E-2</c:v>
                </c:pt>
                <c:pt idx="8">
                  <c:v>-0.22183170999999999</c:v>
                </c:pt>
                <c:pt idx="9">
                  <c:v>-0.22847882</c:v>
                </c:pt>
                <c:pt idx="10">
                  <c:v>-0.37473045999999999</c:v>
                </c:pt>
                <c:pt idx="11">
                  <c:v>-0.30043275000000003</c:v>
                </c:pt>
                <c:pt idx="12">
                  <c:v>-0.19000405000000001</c:v>
                </c:pt>
                <c:pt idx="13">
                  <c:v>-0.27274816000000002</c:v>
                </c:pt>
                <c:pt idx="14">
                  <c:v>-0.44318456000000001</c:v>
                </c:pt>
                <c:pt idx="15">
                  <c:v>-0.43466475999999998</c:v>
                </c:pt>
                <c:pt idx="16">
                  <c:v>-0.49953397999999999</c:v>
                </c:pt>
                <c:pt idx="17">
                  <c:v>-0.75111550000000005</c:v>
                </c:pt>
                <c:pt idx="18">
                  <c:v>-0.97586240999999996</c:v>
                </c:pt>
                <c:pt idx="19">
                  <c:v>-1.2050776999999999</c:v>
                </c:pt>
                <c:pt idx="20">
                  <c:v>-1.4099273000000001</c:v>
                </c:pt>
                <c:pt idx="21">
                  <c:v>-1.5442505</c:v>
                </c:pt>
                <c:pt idx="22">
                  <c:v>-1.6169903000000001</c:v>
                </c:pt>
                <c:pt idx="23">
                  <c:v>-1.6674032999999999</c:v>
                </c:pt>
                <c:pt idx="24">
                  <c:v>-1.6834207999999999</c:v>
                </c:pt>
                <c:pt idx="25">
                  <c:v>-1.7348619999999999</c:v>
                </c:pt>
                <c:pt idx="26">
                  <c:v>-1.8059246</c:v>
                </c:pt>
                <c:pt idx="27">
                  <c:v>-1.8165673</c:v>
                </c:pt>
                <c:pt idx="28">
                  <c:v>-1.8152847000000001</c:v>
                </c:pt>
                <c:pt idx="29">
                  <c:v>-1.8013209999999999</c:v>
                </c:pt>
                <c:pt idx="30">
                  <c:v>-1.7426077</c:v>
                </c:pt>
                <c:pt idx="31">
                  <c:v>-1.7169996000000001</c:v>
                </c:pt>
                <c:pt idx="32">
                  <c:v>-1.6434002000000001</c:v>
                </c:pt>
                <c:pt idx="33">
                  <c:v>-1.5968893</c:v>
                </c:pt>
                <c:pt idx="34">
                  <c:v>-1.5115665</c:v>
                </c:pt>
                <c:pt idx="35">
                  <c:v>-1.4318582</c:v>
                </c:pt>
                <c:pt idx="36">
                  <c:v>-1.2808889000000001</c:v>
                </c:pt>
                <c:pt idx="37">
                  <c:v>-1.1716814</c:v>
                </c:pt>
                <c:pt idx="38">
                  <c:v>-1.1604751</c:v>
                </c:pt>
                <c:pt idx="39">
                  <c:v>-1.0822546</c:v>
                </c:pt>
                <c:pt idx="40">
                  <c:v>-1.0692154</c:v>
                </c:pt>
                <c:pt idx="41">
                  <c:v>-1.0119518999999999</c:v>
                </c:pt>
                <c:pt idx="42">
                  <c:v>-0.97144364999999999</c:v>
                </c:pt>
                <c:pt idx="43">
                  <c:v>-0.86870101</c:v>
                </c:pt>
                <c:pt idx="44">
                  <c:v>-0.83027264000000001</c:v>
                </c:pt>
                <c:pt idx="45">
                  <c:v>-0.78162500999999995</c:v>
                </c:pt>
                <c:pt idx="46">
                  <c:v>-0.64021755000000002</c:v>
                </c:pt>
                <c:pt idx="47">
                  <c:v>-0.37844885</c:v>
                </c:pt>
                <c:pt idx="48">
                  <c:v>-0.24920174</c:v>
                </c:pt>
                <c:pt idx="49">
                  <c:v>-0.26799371</c:v>
                </c:pt>
                <c:pt idx="50">
                  <c:v>-0.27169853999999999</c:v>
                </c:pt>
                <c:pt idx="51">
                  <c:v>-0.26028341999999999</c:v>
                </c:pt>
                <c:pt idx="52">
                  <c:v>-0.23690385</c:v>
                </c:pt>
                <c:pt idx="53">
                  <c:v>-0.27220904000000001</c:v>
                </c:pt>
                <c:pt idx="54">
                  <c:v>-0.23395261000000001</c:v>
                </c:pt>
                <c:pt idx="55">
                  <c:v>-0.31420853999999998</c:v>
                </c:pt>
                <c:pt idx="56">
                  <c:v>-0.33635463999999998</c:v>
                </c:pt>
                <c:pt idx="57">
                  <c:v>-0.30849521000000002</c:v>
                </c:pt>
                <c:pt idx="58">
                  <c:v>-0.26942587000000001</c:v>
                </c:pt>
                <c:pt idx="59">
                  <c:v>-0.34325317</c:v>
                </c:pt>
                <c:pt idx="60">
                  <c:v>-0.44137368999999999</c:v>
                </c:pt>
                <c:pt idx="61">
                  <c:v>-0.45078496000000001</c:v>
                </c:pt>
                <c:pt idx="62">
                  <c:v>-0.33827286000000001</c:v>
                </c:pt>
                <c:pt idx="63">
                  <c:v>-0.30073526</c:v>
                </c:pt>
                <c:pt idx="64">
                  <c:v>-0.29058423999999999</c:v>
                </c:pt>
                <c:pt idx="65">
                  <c:v>-0.17049207</c:v>
                </c:pt>
                <c:pt idx="66">
                  <c:v>-0.13880099000000001</c:v>
                </c:pt>
                <c:pt idx="67">
                  <c:v>-0.15919326</c:v>
                </c:pt>
                <c:pt idx="68">
                  <c:v>-0.17577815999999999</c:v>
                </c:pt>
                <c:pt idx="69">
                  <c:v>-0.26764766000000001</c:v>
                </c:pt>
                <c:pt idx="70">
                  <c:v>-0.34351419999999999</c:v>
                </c:pt>
                <c:pt idx="71">
                  <c:v>-0.32982756000000002</c:v>
                </c:pt>
                <c:pt idx="72">
                  <c:v>-0.33980060000000001</c:v>
                </c:pt>
                <c:pt idx="73">
                  <c:v>-0.42325193999999999</c:v>
                </c:pt>
                <c:pt idx="74">
                  <c:v>-0.50490327999999995</c:v>
                </c:pt>
                <c:pt idx="75">
                  <c:v>-0.56336967000000004</c:v>
                </c:pt>
                <c:pt idx="76">
                  <c:v>-0.74710947000000005</c:v>
                </c:pt>
                <c:pt idx="77">
                  <c:v>-0.84674665999999998</c:v>
                </c:pt>
                <c:pt idx="78">
                  <c:v>-0.95938604999999999</c:v>
                </c:pt>
                <c:pt idx="79">
                  <c:v>-1.0685153999999999</c:v>
                </c:pt>
                <c:pt idx="80">
                  <c:v>-1.1582668</c:v>
                </c:pt>
                <c:pt idx="81">
                  <c:v>-1.2070974000000001</c:v>
                </c:pt>
                <c:pt idx="82">
                  <c:v>-1.213052</c:v>
                </c:pt>
                <c:pt idx="83">
                  <c:v>-1.2595394</c:v>
                </c:pt>
                <c:pt idx="84">
                  <c:v>-1.2508725000000001</c:v>
                </c:pt>
                <c:pt idx="85">
                  <c:v>-1.3229043</c:v>
                </c:pt>
                <c:pt idx="86">
                  <c:v>-1.3489141</c:v>
                </c:pt>
                <c:pt idx="87">
                  <c:v>-1.4021707000000001</c:v>
                </c:pt>
                <c:pt idx="88">
                  <c:v>-1.4171562</c:v>
                </c:pt>
                <c:pt idx="89">
                  <c:v>-1.5145827000000001</c:v>
                </c:pt>
                <c:pt idx="90">
                  <c:v>-1.6397131</c:v>
                </c:pt>
                <c:pt idx="91">
                  <c:v>-1.7441447999999999</c:v>
                </c:pt>
                <c:pt idx="92">
                  <c:v>-1.8410207000000001</c:v>
                </c:pt>
                <c:pt idx="93">
                  <c:v>-1.9081140000000001</c:v>
                </c:pt>
                <c:pt idx="94">
                  <c:v>-1.9484366</c:v>
                </c:pt>
                <c:pt idx="95">
                  <c:v>-1.9822820999999999</c:v>
                </c:pt>
                <c:pt idx="96">
                  <c:v>-1.9785328</c:v>
                </c:pt>
                <c:pt idx="97">
                  <c:v>-2.0095719999999999</c:v>
                </c:pt>
                <c:pt idx="98">
                  <c:v>-2.0747935000000002</c:v>
                </c:pt>
                <c:pt idx="99">
                  <c:v>-2.0693657999999999</c:v>
                </c:pt>
                <c:pt idx="100">
                  <c:v>-2.0357892</c:v>
                </c:pt>
                <c:pt idx="101">
                  <c:v>-2.0772664999999999</c:v>
                </c:pt>
                <c:pt idx="102">
                  <c:v>-2.0734588</c:v>
                </c:pt>
                <c:pt idx="103">
                  <c:v>-2.0272241000000002</c:v>
                </c:pt>
                <c:pt idx="104">
                  <c:v>-2.0398228999999999</c:v>
                </c:pt>
                <c:pt idx="105">
                  <c:v>-1.9960367000000001</c:v>
                </c:pt>
                <c:pt idx="106">
                  <c:v>-1.9315108999999999</c:v>
                </c:pt>
                <c:pt idx="107">
                  <c:v>-1.9065121</c:v>
                </c:pt>
                <c:pt idx="108">
                  <c:v>-1.9171757</c:v>
                </c:pt>
                <c:pt idx="109">
                  <c:v>-1.8369405999999999</c:v>
                </c:pt>
                <c:pt idx="110">
                  <c:v>-1.7935247999999999</c:v>
                </c:pt>
                <c:pt idx="111">
                  <c:v>-1.7146192</c:v>
                </c:pt>
                <c:pt idx="112">
                  <c:v>-1.6202920000000001</c:v>
                </c:pt>
                <c:pt idx="113">
                  <c:v>-1.5594490999999999</c:v>
                </c:pt>
                <c:pt idx="114">
                  <c:v>-1.4806143</c:v>
                </c:pt>
                <c:pt idx="115">
                  <c:v>-1.3131763999999999</c:v>
                </c:pt>
                <c:pt idx="116">
                  <c:v>-1.0906560999999999</c:v>
                </c:pt>
                <c:pt idx="117">
                  <c:v>-0.94463401999999996</c:v>
                </c:pt>
                <c:pt idx="118">
                  <c:v>-0.83745281000000005</c:v>
                </c:pt>
                <c:pt idx="119">
                  <c:v>-0.89501872000000005</c:v>
                </c:pt>
                <c:pt idx="120">
                  <c:v>-0.98287712999999999</c:v>
                </c:pt>
                <c:pt idx="121">
                  <c:v>-0.78318684000000005</c:v>
                </c:pt>
                <c:pt idx="122">
                  <c:v>-0.65055867000000001</c:v>
                </c:pt>
                <c:pt idx="123">
                  <c:v>-0.64684014000000001</c:v>
                </c:pt>
                <c:pt idx="124">
                  <c:v>-0.68142484999999997</c:v>
                </c:pt>
                <c:pt idx="125">
                  <c:v>-0.71048350999999998</c:v>
                </c:pt>
                <c:pt idx="126">
                  <c:v>-0.70426831000000001</c:v>
                </c:pt>
                <c:pt idx="127">
                  <c:v>-0.58000375999999998</c:v>
                </c:pt>
                <c:pt idx="128">
                  <c:v>-0.38643548</c:v>
                </c:pt>
                <c:pt idx="129">
                  <c:v>-0.32142453999999998</c:v>
                </c:pt>
                <c:pt idx="130">
                  <c:v>-0.22151513</c:v>
                </c:pt>
                <c:pt idx="131">
                  <c:v>-0.28504628999999998</c:v>
                </c:pt>
                <c:pt idx="132">
                  <c:v>-0.27743482000000003</c:v>
                </c:pt>
                <c:pt idx="133">
                  <c:v>-0.28061502999999999</c:v>
                </c:pt>
                <c:pt idx="134">
                  <c:v>-0.26933457</c:v>
                </c:pt>
                <c:pt idx="135">
                  <c:v>-0.2022881</c:v>
                </c:pt>
                <c:pt idx="136">
                  <c:v>-0.17259770999999999</c:v>
                </c:pt>
                <c:pt idx="137">
                  <c:v>-0.17148037999999999</c:v>
                </c:pt>
                <c:pt idx="138">
                  <c:v>-0.20171434999999999</c:v>
                </c:pt>
                <c:pt idx="139">
                  <c:v>-0.17900315999999999</c:v>
                </c:pt>
                <c:pt idx="140">
                  <c:v>-0.12365661</c:v>
                </c:pt>
                <c:pt idx="141">
                  <c:v>-0.11902696</c:v>
                </c:pt>
                <c:pt idx="142">
                  <c:v>-0.16735636000000001</c:v>
                </c:pt>
                <c:pt idx="143">
                  <c:v>-0.19780759000000001</c:v>
                </c:pt>
                <c:pt idx="144">
                  <c:v>-0.31237194000000001</c:v>
                </c:pt>
                <c:pt idx="145">
                  <c:v>-0.39803703000000001</c:v>
                </c:pt>
                <c:pt idx="146">
                  <c:v>-0.45064435000000003</c:v>
                </c:pt>
                <c:pt idx="147">
                  <c:v>-0.49119347000000002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3-4C4A-95B7-5CA774B3C45D}"/>
            </c:ext>
          </c:extLst>
        </c:ser>
        <c:ser>
          <c:idx val="2"/>
          <c:order val="2"/>
          <c:tx>
            <c:strRef>
              <c:f>Data!$AU$1</c:f>
              <c:strCache>
                <c:ptCount val="1"/>
                <c:pt idx="0">
                  <c:v>Trade Wedge</c:v>
                </c:pt>
              </c:strCache>
            </c:strRef>
          </c:tx>
          <c:spPr>
            <a:ln w="381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Data!$AR$2:$AR$149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Data!$AU$2:$AU$149</c:f>
              <c:numCache>
                <c:formatCode>General</c:formatCode>
                <c:ptCount val="148"/>
                <c:pt idx="0">
                  <c:v>-0.41051571999999997</c:v>
                </c:pt>
                <c:pt idx="1">
                  <c:v>-0.49358084000000002</c:v>
                </c:pt>
                <c:pt idx="2">
                  <c:v>-0.29757170999999999</c:v>
                </c:pt>
                <c:pt idx="3">
                  <c:v>-0.22740673</c:v>
                </c:pt>
                <c:pt idx="4">
                  <c:v>-0.17504438</c:v>
                </c:pt>
                <c:pt idx="5">
                  <c:v>0.17895048999999999</c:v>
                </c:pt>
                <c:pt idx="6">
                  <c:v>0.40992824</c:v>
                </c:pt>
                <c:pt idx="7">
                  <c:v>0.17959997</c:v>
                </c:pt>
                <c:pt idx="8">
                  <c:v>0.28814171</c:v>
                </c:pt>
                <c:pt idx="9">
                  <c:v>0.31804882000000001</c:v>
                </c:pt>
                <c:pt idx="10">
                  <c:v>0.40475045999999998</c:v>
                </c:pt>
                <c:pt idx="11">
                  <c:v>0.19565274999999999</c:v>
                </c:pt>
                <c:pt idx="12" formatCode="0.00E+00">
                  <c:v>4.4053824000000001E-5</c:v>
                </c:pt>
                <c:pt idx="13">
                  <c:v>0.20976816000000001</c:v>
                </c:pt>
                <c:pt idx="14">
                  <c:v>-0.13182543999999999</c:v>
                </c:pt>
                <c:pt idx="15">
                  <c:v>-0.15210524</c:v>
                </c:pt>
                <c:pt idx="16">
                  <c:v>-0.12677601999999999</c:v>
                </c:pt>
                <c:pt idx="17">
                  <c:v>-0.27886450000000002</c:v>
                </c:pt>
                <c:pt idx="18">
                  <c:v>-0.42354758999999997</c:v>
                </c:pt>
                <c:pt idx="19">
                  <c:v>-0.37458234000000001</c:v>
                </c:pt>
                <c:pt idx="20">
                  <c:v>-0.55489268999999997</c:v>
                </c:pt>
                <c:pt idx="21">
                  <c:v>-0.55180949999999995</c:v>
                </c:pt>
                <c:pt idx="22">
                  <c:v>-0.53087967999999996</c:v>
                </c:pt>
                <c:pt idx="23">
                  <c:v>-0.5716367</c:v>
                </c:pt>
                <c:pt idx="24">
                  <c:v>-0.35819920999999999</c:v>
                </c:pt>
                <c:pt idx="25">
                  <c:v>-0.65040796000000001</c:v>
                </c:pt>
                <c:pt idx="26">
                  <c:v>-0.54280536000000001</c:v>
                </c:pt>
                <c:pt idx="27">
                  <c:v>-0.65211264999999996</c:v>
                </c:pt>
                <c:pt idx="28">
                  <c:v>-0.46628531000000001</c:v>
                </c:pt>
                <c:pt idx="29">
                  <c:v>-0.72941900000000004</c:v>
                </c:pt>
                <c:pt idx="30">
                  <c:v>-0.85660230000000004</c:v>
                </c:pt>
                <c:pt idx="31">
                  <c:v>-0.73531042999999996</c:v>
                </c:pt>
                <c:pt idx="32">
                  <c:v>-0.74184976999999996</c:v>
                </c:pt>
                <c:pt idx="33">
                  <c:v>-0.73467068999999996</c:v>
                </c:pt>
                <c:pt idx="34">
                  <c:v>-0.71200355000000004</c:v>
                </c:pt>
                <c:pt idx="35">
                  <c:v>-0.72546175999999996</c:v>
                </c:pt>
                <c:pt idx="36">
                  <c:v>-0.50463108000000001</c:v>
                </c:pt>
                <c:pt idx="37">
                  <c:v>-0.33136856999999997</c:v>
                </c:pt>
                <c:pt idx="38">
                  <c:v>-0.39278489999999999</c:v>
                </c:pt>
                <c:pt idx="39">
                  <c:v>-0.49830542999999999</c:v>
                </c:pt>
                <c:pt idx="40">
                  <c:v>-0.34265461000000003</c:v>
                </c:pt>
                <c:pt idx="41">
                  <c:v>-0.14249813</c:v>
                </c:pt>
                <c:pt idx="42">
                  <c:v>-9.4056350999999996E-2</c:v>
                </c:pt>
                <c:pt idx="43">
                  <c:v>-0.23522899</c:v>
                </c:pt>
                <c:pt idx="44">
                  <c:v>-0.21587735999999999</c:v>
                </c:pt>
                <c:pt idx="45">
                  <c:v>-0.15917498999999999</c:v>
                </c:pt>
                <c:pt idx="46">
                  <c:v>-0.21241245</c:v>
                </c:pt>
                <c:pt idx="47">
                  <c:v>-0.19972114999999999</c:v>
                </c:pt>
                <c:pt idx="48">
                  <c:v>-0.19521826</c:v>
                </c:pt>
                <c:pt idx="49">
                  <c:v>-4.4286289E-2</c:v>
                </c:pt>
                <c:pt idx="50">
                  <c:v>-8.1411460000000005E-2</c:v>
                </c:pt>
                <c:pt idx="51">
                  <c:v>-9.5736584E-2</c:v>
                </c:pt>
                <c:pt idx="52">
                  <c:v>-3.2746147000000003E-2</c:v>
                </c:pt>
                <c:pt idx="53">
                  <c:v>-0.12568096000000001</c:v>
                </c:pt>
                <c:pt idx="54">
                  <c:v>-0.12360739</c:v>
                </c:pt>
                <c:pt idx="55">
                  <c:v>-0.19714145999999999</c:v>
                </c:pt>
                <c:pt idx="56">
                  <c:v>-0.33851535999999999</c:v>
                </c:pt>
                <c:pt idx="57">
                  <c:v>-0.44466478999999998</c:v>
                </c:pt>
                <c:pt idx="58">
                  <c:v>-0.61549412999999997</c:v>
                </c:pt>
                <c:pt idx="59">
                  <c:v>-0.62634683000000002</c:v>
                </c:pt>
                <c:pt idx="60">
                  <c:v>-0.65011631000000003</c:v>
                </c:pt>
                <c:pt idx="61">
                  <c:v>-0.69277504000000001</c:v>
                </c:pt>
                <c:pt idx="62">
                  <c:v>-0.75532714000000001</c:v>
                </c:pt>
                <c:pt idx="63">
                  <c:v>-0.85320474000000002</c:v>
                </c:pt>
                <c:pt idx="64">
                  <c:v>-0.90701575999999995</c:v>
                </c:pt>
                <c:pt idx="65">
                  <c:v>-0.99526793000000002</c:v>
                </c:pt>
                <c:pt idx="66">
                  <c:v>-0.67324901000000004</c:v>
                </c:pt>
                <c:pt idx="67">
                  <c:v>-0.64420674</c:v>
                </c:pt>
                <c:pt idx="68">
                  <c:v>-0.83401183999999995</c:v>
                </c:pt>
                <c:pt idx="69">
                  <c:v>-0.80269234</c:v>
                </c:pt>
                <c:pt idx="70">
                  <c:v>-0.9739158</c:v>
                </c:pt>
                <c:pt idx="71">
                  <c:v>-0.61066244000000003</c:v>
                </c:pt>
                <c:pt idx="72">
                  <c:v>-0.86064940000000001</c:v>
                </c:pt>
                <c:pt idx="73">
                  <c:v>-0.73841805999999999</c:v>
                </c:pt>
                <c:pt idx="74">
                  <c:v>-0.82015671999999995</c:v>
                </c:pt>
                <c:pt idx="75">
                  <c:v>-1.0101803</c:v>
                </c:pt>
                <c:pt idx="76">
                  <c:v>-1.1970205</c:v>
                </c:pt>
                <c:pt idx="77">
                  <c:v>-1.4575032999999999</c:v>
                </c:pt>
                <c:pt idx="78">
                  <c:v>-1.520624</c:v>
                </c:pt>
                <c:pt idx="79">
                  <c:v>-1.4054245999999999</c:v>
                </c:pt>
                <c:pt idx="80">
                  <c:v>-1.7115932</c:v>
                </c:pt>
                <c:pt idx="81">
                  <c:v>-1.8950925999999999</c:v>
                </c:pt>
                <c:pt idx="82">
                  <c:v>-2.038808</c:v>
                </c:pt>
                <c:pt idx="83">
                  <c:v>-2.0098706000000002</c:v>
                </c:pt>
                <c:pt idx="84">
                  <c:v>-2.3812674999999999</c:v>
                </c:pt>
                <c:pt idx="85">
                  <c:v>-2.3689657</c:v>
                </c:pt>
                <c:pt idx="86">
                  <c:v>-2.5653659000000002</c:v>
                </c:pt>
                <c:pt idx="87">
                  <c:v>-2.5712193000000001</c:v>
                </c:pt>
                <c:pt idx="88">
                  <c:v>-2.4900538000000001</c:v>
                </c:pt>
                <c:pt idx="89">
                  <c:v>-2.2917773000000001</c:v>
                </c:pt>
                <c:pt idx="90">
                  <c:v>-2.3752469</c:v>
                </c:pt>
                <c:pt idx="91">
                  <c:v>-2.3628152</c:v>
                </c:pt>
                <c:pt idx="92">
                  <c:v>-2.4171993000000001</c:v>
                </c:pt>
                <c:pt idx="93">
                  <c:v>-2.4950459999999999</c:v>
                </c:pt>
                <c:pt idx="94">
                  <c:v>-2.5676934</c:v>
                </c:pt>
                <c:pt idx="95">
                  <c:v>-2.9421179</c:v>
                </c:pt>
                <c:pt idx="96">
                  <c:v>-2.7815972000000002</c:v>
                </c:pt>
                <c:pt idx="97">
                  <c:v>-2.9303279999999998</c:v>
                </c:pt>
                <c:pt idx="98">
                  <c:v>-2.7269065000000001</c:v>
                </c:pt>
                <c:pt idx="99">
                  <c:v>-2.7751442000000002</c:v>
                </c:pt>
                <c:pt idx="100">
                  <c:v>-2.9331608</c:v>
                </c:pt>
                <c:pt idx="101">
                  <c:v>-3.3210035000000002</c:v>
                </c:pt>
                <c:pt idx="102">
                  <c:v>-3.3709012</c:v>
                </c:pt>
                <c:pt idx="103">
                  <c:v>-3.4916258999999998</c:v>
                </c:pt>
                <c:pt idx="104">
                  <c:v>-3.4513170999999998</c:v>
                </c:pt>
                <c:pt idx="105">
                  <c:v>-3.4623433000000001</c:v>
                </c:pt>
                <c:pt idx="106">
                  <c:v>-3.5100891000000001</c:v>
                </c:pt>
                <c:pt idx="107">
                  <c:v>-3.6864479000000001</c:v>
                </c:pt>
                <c:pt idx="108">
                  <c:v>-3.5750142999999999</c:v>
                </c:pt>
                <c:pt idx="109">
                  <c:v>-3.6402494000000001</c:v>
                </c:pt>
                <c:pt idx="110">
                  <c:v>-3.8198452000000001</c:v>
                </c:pt>
                <c:pt idx="111">
                  <c:v>-3.4447407999999999</c:v>
                </c:pt>
                <c:pt idx="112">
                  <c:v>-3.6153379999999999</c:v>
                </c:pt>
                <c:pt idx="113">
                  <c:v>-3.5198508999999998</c:v>
                </c:pt>
                <c:pt idx="114">
                  <c:v>-3.2260257000000001</c:v>
                </c:pt>
                <c:pt idx="115">
                  <c:v>-2.8397635999999999</c:v>
                </c:pt>
                <c:pt idx="116">
                  <c:v>-3.0982139000000002</c:v>
                </c:pt>
                <c:pt idx="117">
                  <c:v>-2.7336860000000001</c:v>
                </c:pt>
                <c:pt idx="118">
                  <c:v>-2.7007772000000001</c:v>
                </c:pt>
                <c:pt idx="119">
                  <c:v>-2.7429112999999998</c:v>
                </c:pt>
                <c:pt idx="120">
                  <c:v>-2.1572928999999998</c:v>
                </c:pt>
                <c:pt idx="121">
                  <c:v>-1.7684332</c:v>
                </c:pt>
                <c:pt idx="122">
                  <c:v>-2.0135713000000002</c:v>
                </c:pt>
                <c:pt idx="123">
                  <c:v>-1.9697399</c:v>
                </c:pt>
                <c:pt idx="124">
                  <c:v>-2.1169650999999998</c:v>
                </c:pt>
                <c:pt idx="125">
                  <c:v>-2.4747965000000001</c:v>
                </c:pt>
                <c:pt idx="126">
                  <c:v>-2.6536616999999998</c:v>
                </c:pt>
                <c:pt idx="127">
                  <c:v>-2.4864662000000002</c:v>
                </c:pt>
                <c:pt idx="128">
                  <c:v>-2.7463544999999998</c:v>
                </c:pt>
                <c:pt idx="129">
                  <c:v>-2.7153554999999998</c:v>
                </c:pt>
                <c:pt idx="130">
                  <c:v>-2.8028849</c:v>
                </c:pt>
                <c:pt idx="131">
                  <c:v>-2.7537436999999998</c:v>
                </c:pt>
                <c:pt idx="132">
                  <c:v>-2.7485252</c:v>
                </c:pt>
                <c:pt idx="133">
                  <c:v>-2.6655350000000002</c:v>
                </c:pt>
                <c:pt idx="134">
                  <c:v>-2.6355854000000001</c:v>
                </c:pt>
                <c:pt idx="135">
                  <c:v>-2.5674318999999999</c:v>
                </c:pt>
                <c:pt idx="136">
                  <c:v>-2.5834022999999999</c:v>
                </c:pt>
                <c:pt idx="137">
                  <c:v>-2.6297695999999999</c:v>
                </c:pt>
                <c:pt idx="138">
                  <c:v>-2.5412555999999999</c:v>
                </c:pt>
                <c:pt idx="139">
                  <c:v>-2.2414467999999999</c:v>
                </c:pt>
                <c:pt idx="140">
                  <c:v>-2.6362934</c:v>
                </c:pt>
                <c:pt idx="141">
                  <c:v>-2.6687729999999998</c:v>
                </c:pt>
                <c:pt idx="142">
                  <c:v>-2.5030236000000001</c:v>
                </c:pt>
                <c:pt idx="143">
                  <c:v>-2.6725224000000001</c:v>
                </c:pt>
                <c:pt idx="144">
                  <c:v>-3.0324380999999998</c:v>
                </c:pt>
                <c:pt idx="145">
                  <c:v>-2.8749829999999998</c:v>
                </c:pt>
                <c:pt idx="146">
                  <c:v>-2.8764056</c:v>
                </c:pt>
                <c:pt idx="147">
                  <c:v>-2.8596365000000001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3-4C4A-95B7-5CA774B3C45D}"/>
            </c:ext>
          </c:extLst>
        </c:ser>
        <c:ser>
          <c:idx val="3"/>
          <c:order val="3"/>
          <c:tx>
            <c:strRef>
              <c:f>Data!$AV$1</c:f>
              <c:strCache>
                <c:ptCount val="1"/>
                <c:pt idx="0">
                  <c:v>zeros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Data!$AV$2:$AV$149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3-4C4A-95B7-5CA774B3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75648"/>
        <c:axId val="518275976"/>
      </c:lineChart>
      <c:catAx>
        <c:axId val="5182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976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518275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% of 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6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0399307778835339"/>
          <c:y val="0.71573858108886179"/>
          <c:w val="0.26845352023304775"/>
          <c:h val="0.16485337971180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25369905684861E-2"/>
          <c:y val="1.8050881393053626E-2"/>
          <c:w val="0.86663667041619796"/>
          <c:h val="0.88902267700652393"/>
        </c:manualLayout>
      </c:layout>
      <c:lineChart>
        <c:grouping val="standard"/>
        <c:varyColors val="0"/>
        <c:ser>
          <c:idx val="0"/>
          <c:order val="0"/>
          <c:tx>
            <c:strRef>
              <c:f>Data!$AM$1</c:f>
              <c:strCache>
                <c:ptCount val="1"/>
                <c:pt idx="0">
                  <c:v>Wedge</c:v>
                </c:pt>
              </c:strCache>
            </c:strRef>
          </c:tx>
          <c:spPr>
            <a:ln w="381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Data!$AL$2:$AL$149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Data!$AM$2:$AM$149</c:f>
              <c:numCache>
                <c:formatCode>General</c:formatCode>
                <c:ptCount val="148"/>
                <c:pt idx="0">
                  <c:v>0</c:v>
                </c:pt>
                <c:pt idx="1">
                  <c:v>-7.119787794304E-3</c:v>
                </c:pt>
                <c:pt idx="2">
                  <c:v>-4.4902757559029949E-3</c:v>
                </c:pt>
                <c:pt idx="3">
                  <c:v>2.4785663316195E-2</c:v>
                </c:pt>
                <c:pt idx="4">
                  <c:v>4.0425485822799007E-2</c:v>
                </c:pt>
                <c:pt idx="5">
                  <c:v>1.2020237536534001E-2</c:v>
                </c:pt>
                <c:pt idx="6">
                  <c:v>-2.9332722864011979E-2</c:v>
                </c:pt>
                <c:pt idx="7">
                  <c:v>-7.4166382776579831E-3</c:v>
                </c:pt>
                <c:pt idx="8">
                  <c:v>4.9559854994795011E-2</c:v>
                </c:pt>
                <c:pt idx="9">
                  <c:v>6.6204345608973009E-2</c:v>
                </c:pt>
                <c:pt idx="10">
                  <c:v>4.1500878724792994E-2</c:v>
                </c:pt>
                <c:pt idx="11">
                  <c:v>5.4565861757521011E-2</c:v>
                </c:pt>
                <c:pt idx="12">
                  <c:v>4.8660976582990123E-3</c:v>
                </c:pt>
                <c:pt idx="13">
                  <c:v>-9.1726446657909855E-3</c:v>
                </c:pt>
                <c:pt idx="14">
                  <c:v>4.4176103245070208E-3</c:v>
                </c:pt>
                <c:pt idx="15">
                  <c:v>-3.8108956334581987E-2</c:v>
                </c:pt>
                <c:pt idx="16">
                  <c:v>-3.3003589836967995E-2</c:v>
                </c:pt>
                <c:pt idx="17">
                  <c:v>1.6022239878995009E-2</c:v>
                </c:pt>
                <c:pt idx="18">
                  <c:v>7.3064833675480001E-2</c:v>
                </c:pt>
                <c:pt idx="19">
                  <c:v>0.10723254699910403</c:v>
                </c:pt>
                <c:pt idx="20">
                  <c:v>0.15739996785454599</c:v>
                </c:pt>
                <c:pt idx="21">
                  <c:v>0.18860338420534903</c:v>
                </c:pt>
                <c:pt idx="22">
                  <c:v>0.19207224595778802</c:v>
                </c:pt>
                <c:pt idx="23">
                  <c:v>0.19740930208665899</c:v>
                </c:pt>
                <c:pt idx="24">
                  <c:v>0.162327476738063</c:v>
                </c:pt>
                <c:pt idx="25">
                  <c:v>0.168130086227714</c:v>
                </c:pt>
                <c:pt idx="26">
                  <c:v>0.15039448276063302</c:v>
                </c:pt>
                <c:pt idx="27">
                  <c:v>0.17239166131651099</c:v>
                </c:pt>
                <c:pt idx="28">
                  <c:v>0.17656320791197103</c:v>
                </c:pt>
                <c:pt idx="29">
                  <c:v>0.18454721086666001</c:v>
                </c:pt>
                <c:pt idx="30">
                  <c:v>0.19077366323995801</c:v>
                </c:pt>
                <c:pt idx="31">
                  <c:v>0.19975808991640001</c:v>
                </c:pt>
                <c:pt idx="32">
                  <c:v>0.19037900521029402</c:v>
                </c:pt>
                <c:pt idx="33">
                  <c:v>0.21833788166635101</c:v>
                </c:pt>
                <c:pt idx="34">
                  <c:v>0.23058414663019103</c:v>
                </c:pt>
                <c:pt idx="35">
                  <c:v>0.24455646939938899</c:v>
                </c:pt>
                <c:pt idx="36">
                  <c:v>0.26086971623470401</c:v>
                </c:pt>
                <c:pt idx="37">
                  <c:v>0.24520124406755403</c:v>
                </c:pt>
                <c:pt idx="38">
                  <c:v>0.25821125425008806</c:v>
                </c:pt>
                <c:pt idx="39">
                  <c:v>0.27356193209317903</c:v>
                </c:pt>
                <c:pt idx="40">
                  <c:v>0.28431713597340302</c:v>
                </c:pt>
                <c:pt idx="41">
                  <c:v>0.29876753639521603</c:v>
                </c:pt>
                <c:pt idx="42">
                  <c:v>0.28680603331261301</c:v>
                </c:pt>
                <c:pt idx="43">
                  <c:v>0.28571337297602606</c:v>
                </c:pt>
                <c:pt idx="44">
                  <c:v>0.31205504597844602</c:v>
                </c:pt>
                <c:pt idx="45">
                  <c:v>0.30494853489235696</c:v>
                </c:pt>
                <c:pt idx="46">
                  <c:v>0.29513976973912104</c:v>
                </c:pt>
                <c:pt idx="47">
                  <c:v>0.26952402889795102</c:v>
                </c:pt>
                <c:pt idx="48">
                  <c:v>0.24714240163349202</c:v>
                </c:pt>
                <c:pt idx="49">
                  <c:v>0.26484504474895498</c:v>
                </c:pt>
                <c:pt idx="50">
                  <c:v>0.28094246314310301</c:v>
                </c:pt>
                <c:pt idx="51">
                  <c:v>0.29718897173618897</c:v>
                </c:pt>
                <c:pt idx="52">
                  <c:v>0.30244733261656198</c:v>
                </c:pt>
                <c:pt idx="53">
                  <c:v>0.29891477859724802</c:v>
                </c:pt>
                <c:pt idx="54">
                  <c:v>0.30857714685992399</c:v>
                </c:pt>
                <c:pt idx="55">
                  <c:v>0.31597498229760201</c:v>
                </c:pt>
                <c:pt idx="56">
                  <c:v>0.31819928137109499</c:v>
                </c:pt>
                <c:pt idx="57">
                  <c:v>0.32217940498420905</c:v>
                </c:pt>
                <c:pt idx="58">
                  <c:v>0.31092417284992802</c:v>
                </c:pt>
                <c:pt idx="59">
                  <c:v>0.33393185379055301</c:v>
                </c:pt>
                <c:pt idx="60">
                  <c:v>0.34793801369430699</c:v>
                </c:pt>
                <c:pt idx="61">
                  <c:v>0.37387957584320008</c:v>
                </c:pt>
                <c:pt idx="62">
                  <c:v>0.38922534922970009</c:v>
                </c:pt>
                <c:pt idx="63">
                  <c:v>0.39233322734207499</c:v>
                </c:pt>
                <c:pt idx="64">
                  <c:v>0.40329702107163001</c:v>
                </c:pt>
                <c:pt idx="65">
                  <c:v>0.39595683533950099</c:v>
                </c:pt>
                <c:pt idx="66">
                  <c:v>0.40195549146327803</c:v>
                </c:pt>
                <c:pt idx="67">
                  <c:v>0.40417089912497106</c:v>
                </c:pt>
                <c:pt idx="68">
                  <c:v>0.41937112413049404</c:v>
                </c:pt>
                <c:pt idx="69">
                  <c:v>0.433040998011333</c:v>
                </c:pt>
                <c:pt idx="70">
                  <c:v>0.44990218188060105</c:v>
                </c:pt>
                <c:pt idx="71">
                  <c:v>0.47774965994338603</c:v>
                </c:pt>
                <c:pt idx="72">
                  <c:v>0.491913593873891</c:v>
                </c:pt>
                <c:pt idx="73">
                  <c:v>0.51834120382329907</c:v>
                </c:pt>
                <c:pt idx="74">
                  <c:v>0.54103611376554905</c:v>
                </c:pt>
                <c:pt idx="75">
                  <c:v>0.53593846499881603</c:v>
                </c:pt>
                <c:pt idx="76">
                  <c:v>0.55185602237546805</c:v>
                </c:pt>
                <c:pt idx="77">
                  <c:v>0.54905109544776298</c:v>
                </c:pt>
                <c:pt idx="78">
                  <c:v>0.53707020587611598</c:v>
                </c:pt>
                <c:pt idx="79">
                  <c:v>0.563174637194223</c:v>
                </c:pt>
                <c:pt idx="80">
                  <c:v>0.55168210921808702</c:v>
                </c:pt>
                <c:pt idx="81">
                  <c:v>0.56247015647167908</c:v>
                </c:pt>
                <c:pt idx="82">
                  <c:v>0.57770958108695103</c:v>
                </c:pt>
                <c:pt idx="83">
                  <c:v>0.595886387175944</c:v>
                </c:pt>
                <c:pt idx="84">
                  <c:v>0.61641039097130201</c:v>
                </c:pt>
                <c:pt idx="85">
                  <c:v>0.63210605496556305</c:v>
                </c:pt>
                <c:pt idx="86">
                  <c:v>0.66014343351768101</c:v>
                </c:pt>
                <c:pt idx="87">
                  <c:v>0.64775438351381709</c:v>
                </c:pt>
                <c:pt idx="88">
                  <c:v>0.62600116975972209</c:v>
                </c:pt>
                <c:pt idx="89">
                  <c:v>0.58782122310972507</c:v>
                </c:pt>
                <c:pt idx="90">
                  <c:v>0.56179815087301299</c:v>
                </c:pt>
                <c:pt idx="91">
                  <c:v>0.53928897930765807</c:v>
                </c:pt>
                <c:pt idx="92">
                  <c:v>0.56108575819760198</c:v>
                </c:pt>
                <c:pt idx="93">
                  <c:v>0.59954053135390606</c:v>
                </c:pt>
                <c:pt idx="94">
                  <c:v>0.60881324044038898</c:v>
                </c:pt>
                <c:pt idx="95">
                  <c:v>0.60902930503364106</c:v>
                </c:pt>
                <c:pt idx="96">
                  <c:v>0.59569910523136804</c:v>
                </c:pt>
                <c:pt idx="97">
                  <c:v>0.59554180195161499</c:v>
                </c:pt>
                <c:pt idx="98">
                  <c:v>0.60746015044386004</c:v>
                </c:pt>
                <c:pt idx="99">
                  <c:v>0.63835901109667503</c:v>
                </c:pt>
                <c:pt idx="100">
                  <c:v>0.66309673108981504</c:v>
                </c:pt>
                <c:pt idx="101">
                  <c:v>0.686040984707736</c:v>
                </c:pt>
                <c:pt idx="102">
                  <c:v>0.68908788349047501</c:v>
                </c:pt>
                <c:pt idx="103">
                  <c:v>0.70195144988303704</c:v>
                </c:pt>
                <c:pt idx="104">
                  <c:v>0.70997168608563199</c:v>
                </c:pt>
                <c:pt idx="105">
                  <c:v>0.71756155447422199</c:v>
                </c:pt>
                <c:pt idx="106">
                  <c:v>0.70617406230402202</c:v>
                </c:pt>
                <c:pt idx="107">
                  <c:v>0.73083505489842304</c:v>
                </c:pt>
                <c:pt idx="108">
                  <c:v>0.75969551343421904</c:v>
                </c:pt>
                <c:pt idx="109">
                  <c:v>0.76408481859555299</c:v>
                </c:pt>
                <c:pt idx="110">
                  <c:v>0.76175535014055606</c:v>
                </c:pt>
                <c:pt idx="111">
                  <c:v>0.77239651182824609</c:v>
                </c:pt>
                <c:pt idx="112">
                  <c:v>0.774571999587789</c:v>
                </c:pt>
                <c:pt idx="113">
                  <c:v>0.77847319422508099</c:v>
                </c:pt>
                <c:pt idx="114">
                  <c:v>0.78978110475490104</c:v>
                </c:pt>
                <c:pt idx="115">
                  <c:v>0.78982468845926002</c:v>
                </c:pt>
                <c:pt idx="116">
                  <c:v>0.788940498012205</c:v>
                </c:pt>
                <c:pt idx="117">
                  <c:v>0.79629689578779306</c:v>
                </c:pt>
                <c:pt idx="118">
                  <c:v>0.78453404737347199</c:v>
                </c:pt>
                <c:pt idx="119">
                  <c:v>0.74227231620999901</c:v>
                </c:pt>
                <c:pt idx="120">
                  <c:v>0.65421230817522003</c:v>
                </c:pt>
                <c:pt idx="121">
                  <c:v>0.62195867105402702</c:v>
                </c:pt>
                <c:pt idx="122">
                  <c:v>0.651765216475516</c:v>
                </c:pt>
                <c:pt idx="123">
                  <c:v>0.70578228349594108</c:v>
                </c:pt>
                <c:pt idx="124">
                  <c:v>0.74436692264621407</c:v>
                </c:pt>
                <c:pt idx="125">
                  <c:v>0.77970379601647399</c:v>
                </c:pt>
                <c:pt idx="126">
                  <c:v>0.80500372430370604</c:v>
                </c:pt>
                <c:pt idx="127">
                  <c:v>0.81195804641119806</c:v>
                </c:pt>
                <c:pt idx="128">
                  <c:v>0.79991645459471006</c:v>
                </c:pt>
                <c:pt idx="129">
                  <c:v>0.80442216168828207</c:v>
                </c:pt>
                <c:pt idx="130">
                  <c:v>0.80542859933497601</c:v>
                </c:pt>
                <c:pt idx="131">
                  <c:v>0.81210709500767708</c:v>
                </c:pt>
                <c:pt idx="132">
                  <c:v>0.82198371744766707</c:v>
                </c:pt>
                <c:pt idx="133">
                  <c:v>0.82377493722089201</c:v>
                </c:pt>
                <c:pt idx="134">
                  <c:v>0.82163413936516805</c:v>
                </c:pt>
                <c:pt idx="135">
                  <c:v>0.80804957307772807</c:v>
                </c:pt>
                <c:pt idx="136">
                  <c:v>0.80118663068548501</c:v>
                </c:pt>
                <c:pt idx="137">
                  <c:v>0.81123251318829404</c:v>
                </c:pt>
                <c:pt idx="138">
                  <c:v>0.81813125359833005</c:v>
                </c:pt>
                <c:pt idx="139">
                  <c:v>0.82816322428088907</c:v>
                </c:pt>
                <c:pt idx="140">
                  <c:v>0.81515168385093906</c:v>
                </c:pt>
                <c:pt idx="141">
                  <c:v>0.827621960630052</c:v>
                </c:pt>
                <c:pt idx="142">
                  <c:v>0.83046004158992304</c:v>
                </c:pt>
                <c:pt idx="143">
                  <c:v>0.84387378715927908</c:v>
                </c:pt>
                <c:pt idx="144">
                  <c:v>0.84201032149829202</c:v>
                </c:pt>
                <c:pt idx="145">
                  <c:v>0.84911936107054908</c:v>
                </c:pt>
                <c:pt idx="146">
                  <c:v>0.84602424471583892</c:v>
                </c:pt>
                <c:pt idx="147">
                  <c:v>0.83337009377748206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2-447D-AE3D-11F6A14D6506}"/>
            </c:ext>
          </c:extLst>
        </c:ser>
        <c:ser>
          <c:idx val="1"/>
          <c:order val="1"/>
          <c:tx>
            <c:strRef>
              <c:f>Data!$AN$1</c:f>
              <c:strCache>
                <c:ptCount val="1"/>
                <c:pt idx="0">
                  <c:v>Trend (HP1600)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Data!$AL$2:$AL$149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Data!$AN$2:$AN$149</c:f>
              <c:numCache>
                <c:formatCode>General</c:formatCode>
                <c:ptCount val="148"/>
                <c:pt idx="0">
                  <c:v>0</c:v>
                </c:pt>
                <c:pt idx="1">
                  <c:v>3.9407915689370077E-3</c:v>
                </c:pt>
                <c:pt idx="2">
                  <c:v>7.8911958433290075E-3</c:v>
                </c:pt>
                <c:pt idx="3">
                  <c:v>1.1863525371984013E-2</c:v>
                </c:pt>
                <c:pt idx="4">
                  <c:v>1.5871966989415009E-2</c:v>
                </c:pt>
                <c:pt idx="5">
                  <c:v>1.9948396571804E-2</c:v>
                </c:pt>
                <c:pt idx="6">
                  <c:v>2.4149648650061001E-2</c:v>
                </c:pt>
                <c:pt idx="7">
                  <c:v>2.8537215361152002E-2</c:v>
                </c:pt>
                <c:pt idx="8">
                  <c:v>3.3148775065302005E-2</c:v>
                </c:pt>
                <c:pt idx="9">
                  <c:v>3.8009147669667009E-2</c:v>
                </c:pt>
                <c:pt idx="10">
                  <c:v>4.3163022711811994E-2</c:v>
                </c:pt>
                <c:pt idx="11">
                  <c:v>4.8682324433472007E-2</c:v>
                </c:pt>
                <c:pt idx="12">
                  <c:v>5.4647550941843009E-2</c:v>
                </c:pt>
                <c:pt idx="13">
                  <c:v>6.1152490260404008E-2</c:v>
                </c:pt>
                <c:pt idx="14">
                  <c:v>6.8269429709786E-2</c:v>
                </c:pt>
                <c:pt idx="15">
                  <c:v>7.6036316106745994E-2</c:v>
                </c:pt>
                <c:pt idx="16">
                  <c:v>8.4460801586381001E-2</c:v>
                </c:pt>
                <c:pt idx="17">
                  <c:v>9.3488810193967015E-2</c:v>
                </c:pt>
                <c:pt idx="18">
                  <c:v>0.10300246343559399</c:v>
                </c:pt>
                <c:pt idx="19">
                  <c:v>0.11284507891636003</c:v>
                </c:pt>
                <c:pt idx="20">
                  <c:v>0.12285087592822003</c:v>
                </c:pt>
                <c:pt idx="21">
                  <c:v>0.13286017863613403</c:v>
                </c:pt>
                <c:pt idx="22">
                  <c:v>0.14274451709296898</c:v>
                </c:pt>
                <c:pt idx="23">
                  <c:v>0.15241987356052999</c:v>
                </c:pt>
                <c:pt idx="24">
                  <c:v>0.16184267283661702</c:v>
                </c:pt>
                <c:pt idx="25">
                  <c:v>0.17100707081731198</c:v>
                </c:pt>
                <c:pt idx="26">
                  <c:v>0.17991713910659302</c:v>
                </c:pt>
                <c:pt idx="27">
                  <c:v>0.18858476389852102</c:v>
                </c:pt>
                <c:pt idx="28">
                  <c:v>0.1970129924324</c:v>
                </c:pt>
                <c:pt idx="29">
                  <c:v>0.20520436396387098</c:v>
                </c:pt>
                <c:pt idx="30">
                  <c:v>0.21315824933870603</c:v>
                </c:pt>
                <c:pt idx="31">
                  <c:v>0.22087072138744801</c:v>
                </c:pt>
                <c:pt idx="32">
                  <c:v>0.22833347527977998</c:v>
                </c:pt>
                <c:pt idx="33">
                  <c:v>0.23553462349617199</c:v>
                </c:pt>
                <c:pt idx="34">
                  <c:v>0.24244816967875599</c:v>
                </c:pt>
                <c:pt idx="35">
                  <c:v>0.24904698221147403</c:v>
                </c:pt>
                <c:pt idx="36">
                  <c:v>0.255306127169319</c:v>
                </c:pt>
                <c:pt idx="37">
                  <c:v>0.261207476762229</c:v>
                </c:pt>
                <c:pt idx="38">
                  <c:v>0.26674599314876402</c:v>
                </c:pt>
                <c:pt idx="39">
                  <c:v>0.27191624729750502</c:v>
                </c:pt>
                <c:pt idx="40">
                  <c:v>0.27671708867067601</c:v>
                </c:pt>
                <c:pt idx="41">
                  <c:v>0.28115800798895202</c:v>
                </c:pt>
                <c:pt idx="42">
                  <c:v>0.28526285870802803</c:v>
                </c:pt>
                <c:pt idx="43">
                  <c:v>0.28907611294430902</c:v>
                </c:pt>
                <c:pt idx="44">
                  <c:v>0.29265282000378001</c:v>
                </c:pt>
                <c:pt idx="45">
                  <c:v>0.29605554018540203</c:v>
                </c:pt>
                <c:pt idx="46">
                  <c:v>0.29936857288482499</c:v>
                </c:pt>
                <c:pt idx="47">
                  <c:v>0.30269138832484599</c:v>
                </c:pt>
                <c:pt idx="48">
                  <c:v>0.30613042643175098</c:v>
                </c:pt>
                <c:pt idx="49">
                  <c:v>0.30978101023763699</c:v>
                </c:pt>
                <c:pt idx="50">
                  <c:v>0.31371120796455998</c:v>
                </c:pt>
                <c:pt idx="51">
                  <c:v>0.317970615561596</c:v>
                </c:pt>
                <c:pt idx="52">
                  <c:v>0.32259796121776602</c:v>
                </c:pt>
                <c:pt idx="53">
                  <c:v>0.32762859730015398</c:v>
                </c:pt>
                <c:pt idx="54">
                  <c:v>0.33309489473842302</c:v>
                </c:pt>
                <c:pt idx="55">
                  <c:v>0.33902089103100003</c:v>
                </c:pt>
                <c:pt idx="56">
                  <c:v>0.34542491278934601</c:v>
                </c:pt>
                <c:pt idx="57">
                  <c:v>0.35232049563741502</c:v>
                </c:pt>
                <c:pt idx="58">
                  <c:v>0.35971377188498299</c:v>
                </c:pt>
                <c:pt idx="59">
                  <c:v>0.36760164836562104</c:v>
                </c:pt>
                <c:pt idx="60">
                  <c:v>0.37596015111895698</c:v>
                </c:pt>
                <c:pt idx="61">
                  <c:v>0.38475387526846705</c:v>
                </c:pt>
                <c:pt idx="62">
                  <c:v>0.39393951480718803</c:v>
                </c:pt>
                <c:pt idx="63">
                  <c:v>0.40347657999647302</c:v>
                </c:pt>
                <c:pt idx="64">
                  <c:v>0.413331247449643</c:v>
                </c:pt>
                <c:pt idx="65">
                  <c:v>0.423472341890066</c:v>
                </c:pt>
                <c:pt idx="66">
                  <c:v>0.43387202935507696</c:v>
                </c:pt>
                <c:pt idx="67">
                  <c:v>0.44449489139587206</c:v>
                </c:pt>
                <c:pt idx="68">
                  <c:v>0.455295174432921</c:v>
                </c:pt>
                <c:pt idx="69">
                  <c:v>0.46621153509697699</c:v>
                </c:pt>
                <c:pt idx="70">
                  <c:v>0.47716979019281103</c:v>
                </c:pt>
                <c:pt idx="71">
                  <c:v>0.48808463764496901</c:v>
                </c:pt>
                <c:pt idx="72">
                  <c:v>0.49886334582825798</c:v>
                </c:pt>
                <c:pt idx="73">
                  <c:v>0.50941633646187501</c:v>
                </c:pt>
                <c:pt idx="74">
                  <c:v>0.51965930037550001</c:v>
                </c:pt>
                <c:pt idx="75">
                  <c:v>0.52952311914636896</c:v>
                </c:pt>
                <c:pt idx="76">
                  <c:v>0.53896164756554199</c:v>
                </c:pt>
                <c:pt idx="77">
                  <c:v>0.54794236272068997</c:v>
                </c:pt>
                <c:pt idx="78">
                  <c:v>0.55645041338919599</c:v>
                </c:pt>
                <c:pt idx="79">
                  <c:v>0.56448125401185201</c:v>
                </c:pt>
                <c:pt idx="80">
                  <c:v>0.57202783910520905</c:v>
                </c:pt>
                <c:pt idx="81">
                  <c:v>0.57909191925576298</c:v>
                </c:pt>
                <c:pt idx="82">
                  <c:v>0.58567214167428305</c:v>
                </c:pt>
                <c:pt idx="83">
                  <c:v>0.59176637767525397</c:v>
                </c:pt>
                <c:pt idx="84">
                  <c:v>0.59737713467824805</c:v>
                </c:pt>
                <c:pt idx="85">
                  <c:v>0.60251910781423301</c:v>
                </c:pt>
                <c:pt idx="86">
                  <c:v>0.60722850070481005</c:v>
                </c:pt>
                <c:pt idx="87">
                  <c:v>0.61156962151900895</c:v>
                </c:pt>
                <c:pt idx="88">
                  <c:v>0.61564946296432199</c:v>
                </c:pt>
                <c:pt idx="89">
                  <c:v>0.61960724592994298</c:v>
                </c:pt>
                <c:pt idx="90">
                  <c:v>0.62359827382726496</c:v>
                </c:pt>
                <c:pt idx="91">
                  <c:v>0.62776759650887803</c:v>
                </c:pt>
                <c:pt idx="92">
                  <c:v>0.63223125145597903</c:v>
                </c:pt>
                <c:pt idx="93">
                  <c:v>0.63705958971946997</c:v>
                </c:pt>
                <c:pt idx="94">
                  <c:v>0.64228810912241996</c:v>
                </c:pt>
                <c:pt idx="95">
                  <c:v>0.64793847078187705</c:v>
                </c:pt>
                <c:pt idx="96">
                  <c:v>0.65402102672741402</c:v>
                </c:pt>
                <c:pt idx="97">
                  <c:v>0.660531423465468</c:v>
                </c:pt>
                <c:pt idx="98">
                  <c:v>0.66743846900699699</c:v>
                </c:pt>
                <c:pt idx="99">
                  <c:v>0.67467996555496501</c:v>
                </c:pt>
                <c:pt idx="100">
                  <c:v>0.68216584156869298</c:v>
                </c:pt>
                <c:pt idx="101">
                  <c:v>0.68979293761641702</c:v>
                </c:pt>
                <c:pt idx="102">
                  <c:v>0.69745578877777903</c:v>
                </c:pt>
                <c:pt idx="103">
                  <c:v>0.705056197867309</c:v>
                </c:pt>
                <c:pt idx="104">
                  <c:v>0.71250035046418503</c:v>
                </c:pt>
                <c:pt idx="105">
                  <c:v>0.71970210438555304</c:v>
                </c:pt>
                <c:pt idx="106">
                  <c:v>0.72658334973877403</c:v>
                </c:pt>
                <c:pt idx="107">
                  <c:v>0.73307425149297101</c:v>
                </c:pt>
                <c:pt idx="108">
                  <c:v>0.73910183151807696</c:v>
                </c:pt>
                <c:pt idx="109">
                  <c:v>0.74460132489160402</c:v>
                </c:pt>
                <c:pt idx="110">
                  <c:v>0.74953045044772004</c:v>
                </c:pt>
                <c:pt idx="111">
                  <c:v>0.75386871690961499</c:v>
                </c:pt>
                <c:pt idx="112">
                  <c:v>0.75761288626823597</c:v>
                </c:pt>
                <c:pt idx="113">
                  <c:v>0.76078091309181406</c:v>
                </c:pt>
                <c:pt idx="114">
                  <c:v>0.76341096409985498</c:v>
                </c:pt>
                <c:pt idx="115">
                  <c:v>0.76556187639303197</c:v>
                </c:pt>
                <c:pt idx="116">
                  <c:v>0.76731858111538098</c:v>
                </c:pt>
                <c:pt idx="117">
                  <c:v>0.76879078637393305</c:v>
                </c:pt>
                <c:pt idx="118">
                  <c:v>0.77011132667923599</c:v>
                </c:pt>
                <c:pt idx="119">
                  <c:v>0.77143984056567505</c:v>
                </c:pt>
                <c:pt idx="120">
                  <c:v>0.77295459347352502</c:v>
                </c:pt>
                <c:pt idx="121">
                  <c:v>0.77482523384579305</c:v>
                </c:pt>
                <c:pt idx="122">
                  <c:v>0.77715680890262806</c:v>
                </c:pt>
                <c:pt idx="123">
                  <c:v>0.77996843696789198</c:v>
                </c:pt>
                <c:pt idx="124">
                  <c:v>0.78321047932563204</c:v>
                </c:pt>
                <c:pt idx="125">
                  <c:v>0.78679654361943296</c:v>
                </c:pt>
                <c:pt idx="126">
                  <c:v>0.79062557297540803</c:v>
                </c:pt>
                <c:pt idx="127">
                  <c:v>0.79460169025787397</c:v>
                </c:pt>
                <c:pt idx="128">
                  <c:v>0.79864761738118095</c:v>
                </c:pt>
                <c:pt idx="129">
                  <c:v>0.80270653668773195</c:v>
                </c:pt>
                <c:pt idx="130">
                  <c:v>0.80673203624864098</c:v>
                </c:pt>
                <c:pt idx="131">
                  <c:v>0.81068838910610297</c:v>
                </c:pt>
                <c:pt idx="132">
                  <c:v>0.81454866635969703</c:v>
                </c:pt>
                <c:pt idx="133">
                  <c:v>0.81829643850564304</c:v>
                </c:pt>
                <c:pt idx="134">
                  <c:v>0.821929535652549</c:v>
                </c:pt>
                <c:pt idx="135">
                  <c:v>0.82545882467617204</c:v>
                </c:pt>
                <c:pt idx="136">
                  <c:v>0.828904600535046</c:v>
                </c:pt>
                <c:pt idx="137">
                  <c:v>0.83228589011090903</c:v>
                </c:pt>
                <c:pt idx="138">
                  <c:v>0.83561400925979701</c:v>
                </c:pt>
                <c:pt idx="139">
                  <c:v>0.83889672818262495</c:v>
                </c:pt>
                <c:pt idx="140">
                  <c:v>0.84214050306347499</c:v>
                </c:pt>
                <c:pt idx="141">
                  <c:v>0.84535469435194399</c:v>
                </c:pt>
                <c:pt idx="142">
                  <c:v>0.84854140719107596</c:v>
                </c:pt>
                <c:pt idx="143">
                  <c:v>0.85170127647079397</c:v>
                </c:pt>
                <c:pt idx="144">
                  <c:v>0.85483324893297397</c:v>
                </c:pt>
                <c:pt idx="145">
                  <c:v>0.85794099184412798</c:v>
                </c:pt>
                <c:pt idx="146">
                  <c:v>0.86102977084656906</c:v>
                </c:pt>
                <c:pt idx="147">
                  <c:v>0.86410895076885907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2-447D-AE3D-11F6A14D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75648"/>
        <c:axId val="518275976"/>
      </c:lineChart>
      <c:catAx>
        <c:axId val="5182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976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518275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Common</a:t>
                </a:r>
                <a:r>
                  <a:rPr lang="en-AU" baseline="0">
                    <a:latin typeface="Arial" panose="020B0604020202020204" pitchFamily="34" charset="0"/>
                    <a:cs typeface="Arial" panose="020B0604020202020204" pitchFamily="34" charset="0"/>
                  </a:rPr>
                  <a:t> Trade Wedge</a:t>
                </a:r>
                <a:endParaRPr lang="en-AU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6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8129479968850049"/>
          <c:y val="0.7530419590138222"/>
          <c:w val="0.27027752300193247"/>
          <c:h val="9.3528059370793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verticalDpi="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verticalDpi="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G36" sqref="G36"/>
    </sheetView>
  </sheetViews>
  <sheetFormatPr defaultRowHeight="15" x14ac:dyDescent="0.25"/>
  <cols>
    <col min="2" max="2" width="21.42578125" bestFit="1" customWidth="1"/>
    <col min="3" max="3" width="14.5703125" bestFit="1" customWidth="1"/>
    <col min="4" max="7" width="11.5703125" bestFit="1" customWidth="1"/>
  </cols>
  <sheetData>
    <row r="1" spans="1:12" x14ac:dyDescent="0.25">
      <c r="B1" t="s">
        <v>2</v>
      </c>
      <c r="C1" t="s">
        <v>3</v>
      </c>
      <c r="D1" t="s">
        <v>4</v>
      </c>
      <c r="E1" t="s">
        <v>5</v>
      </c>
    </row>
    <row r="3" spans="1:12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12" x14ac:dyDescent="0.25">
      <c r="B4" t="s">
        <v>14</v>
      </c>
      <c r="C4">
        <v>100</v>
      </c>
      <c r="D4" s="2">
        <v>51.493268</v>
      </c>
      <c r="E4" s="2">
        <v>43.590249</v>
      </c>
      <c r="F4" s="2">
        <v>40.156523</v>
      </c>
      <c r="G4" s="2">
        <v>76.779831999999999</v>
      </c>
    </row>
    <row r="5" spans="1:12" x14ac:dyDescent="0.25">
      <c r="B5" t="s">
        <v>15</v>
      </c>
      <c r="C5">
        <v>100</v>
      </c>
      <c r="D5" s="2">
        <v>31.557708000000002</v>
      </c>
      <c r="E5" s="2">
        <v>30.625201000000001</v>
      </c>
      <c r="F5" s="2">
        <v>26.777467000000001</v>
      </c>
      <c r="G5" s="2">
        <v>16.765065</v>
      </c>
    </row>
    <row r="6" spans="1:12" x14ac:dyDescent="0.25">
      <c r="B6" t="s">
        <v>16</v>
      </c>
      <c r="C6">
        <v>-100</v>
      </c>
      <c r="D6" s="2">
        <v>16.949024000000001</v>
      </c>
      <c r="E6" s="2">
        <v>25.784549999999999</v>
      </c>
      <c r="F6" s="2">
        <v>33.066009999999999</v>
      </c>
      <c r="G6" s="2">
        <v>6.4551021999999998</v>
      </c>
    </row>
    <row r="7" spans="1:12" x14ac:dyDescent="0.25">
      <c r="B7" t="s">
        <v>17</v>
      </c>
      <c r="C7">
        <v>0</v>
      </c>
      <c r="D7" s="2">
        <v>68.442291999999995</v>
      </c>
      <c r="E7" s="2">
        <v>69.374798999999996</v>
      </c>
      <c r="F7" s="2">
        <v>73.222532999999999</v>
      </c>
      <c r="G7" s="2">
        <v>83.234934999999993</v>
      </c>
    </row>
    <row r="8" spans="1:12" x14ac:dyDescent="0.25">
      <c r="B8" t="s">
        <v>18</v>
      </c>
      <c r="C8">
        <v>0</v>
      </c>
      <c r="D8" s="2">
        <v>48.506732</v>
      </c>
      <c r="E8" s="2">
        <v>56.409751</v>
      </c>
      <c r="F8" s="2">
        <v>59.843477</v>
      </c>
      <c r="G8" s="2">
        <v>23.220168000000001</v>
      </c>
    </row>
    <row r="10" spans="1:12" x14ac:dyDescent="0.25">
      <c r="A10" t="s">
        <v>19</v>
      </c>
      <c r="B10" t="s">
        <v>20</v>
      </c>
      <c r="C10" s="1">
        <v>82.959027777777777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  <c r="I10" t="s">
        <v>26</v>
      </c>
      <c r="J10" t="s">
        <v>27</v>
      </c>
      <c r="K10" t="s">
        <v>28</v>
      </c>
      <c r="L10" t="s">
        <v>6</v>
      </c>
    </row>
    <row r="12" spans="1:12" x14ac:dyDescent="0.25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</row>
    <row r="13" spans="1:12" x14ac:dyDescent="0.25">
      <c r="B13" t="s">
        <v>14</v>
      </c>
      <c r="C13">
        <v>100</v>
      </c>
      <c r="D13" s="2">
        <v>66.807659000000001</v>
      </c>
      <c r="E13" s="2">
        <v>53.601798000000002</v>
      </c>
      <c r="F13" s="2">
        <v>42.236773999999997</v>
      </c>
      <c r="G13" s="2">
        <v>93.150064</v>
      </c>
    </row>
    <row r="14" spans="1:12" x14ac:dyDescent="0.25">
      <c r="B14" t="s">
        <v>15</v>
      </c>
      <c r="C14">
        <v>100</v>
      </c>
      <c r="D14" s="2">
        <v>28.05387</v>
      </c>
      <c r="E14" s="2">
        <v>22.793066</v>
      </c>
      <c r="F14" s="2">
        <v>20.522874000000002</v>
      </c>
      <c r="G14" s="2">
        <v>13.864083000000001</v>
      </c>
    </row>
    <row r="15" spans="1:12" x14ac:dyDescent="0.25">
      <c r="B15" t="s">
        <v>16</v>
      </c>
      <c r="C15">
        <v>-100</v>
      </c>
      <c r="D15" s="2">
        <v>5.1384702999999998</v>
      </c>
      <c r="E15" s="2">
        <v>23.605136000000002</v>
      </c>
      <c r="F15" s="2">
        <v>37.240352000000001</v>
      </c>
      <c r="G15" s="2">
        <v>-7.0141470000000004</v>
      </c>
    </row>
    <row r="16" spans="1:12" x14ac:dyDescent="0.25">
      <c r="B16" t="s">
        <v>17</v>
      </c>
      <c r="C16">
        <v>0</v>
      </c>
      <c r="D16" s="2">
        <v>71.946129999999997</v>
      </c>
      <c r="E16" s="2">
        <v>77.206934000000004</v>
      </c>
      <c r="F16" s="2">
        <v>79.477125999999998</v>
      </c>
      <c r="G16" s="2">
        <v>86.135917000000006</v>
      </c>
    </row>
    <row r="17" spans="1:8" x14ac:dyDescent="0.25">
      <c r="B17" t="s">
        <v>18</v>
      </c>
      <c r="C17">
        <v>0</v>
      </c>
      <c r="D17" s="2">
        <v>33.192340999999999</v>
      </c>
      <c r="E17" s="2">
        <v>46.398201999999998</v>
      </c>
      <c r="F17" s="2">
        <v>57.763226000000003</v>
      </c>
      <c r="G17" s="2">
        <v>6.8499363000000004</v>
      </c>
    </row>
    <row r="20" spans="1:8" x14ac:dyDescent="0.25">
      <c r="A20" t="s">
        <v>6</v>
      </c>
      <c r="B20" t="s">
        <v>29</v>
      </c>
      <c r="C20" t="s">
        <v>6</v>
      </c>
    </row>
    <row r="21" spans="1:8" x14ac:dyDescent="0.25">
      <c r="A21" t="s">
        <v>6</v>
      </c>
      <c r="B21" t="s">
        <v>30</v>
      </c>
      <c r="C21" t="s">
        <v>20</v>
      </c>
      <c r="D21" s="1">
        <v>82.959027777777777</v>
      </c>
      <c r="E21" t="s">
        <v>30</v>
      </c>
      <c r="F21" t="s">
        <v>6</v>
      </c>
    </row>
    <row r="22" spans="1:8" x14ac:dyDescent="0.25">
      <c r="A22" t="s">
        <v>6</v>
      </c>
      <c r="B22" t="s">
        <v>29</v>
      </c>
      <c r="C22" t="s">
        <v>6</v>
      </c>
    </row>
    <row r="24" spans="1:8" x14ac:dyDescent="0.25">
      <c r="A24" t="s">
        <v>6</v>
      </c>
      <c r="B24" t="s">
        <v>7</v>
      </c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13</v>
      </c>
    </row>
    <row r="25" spans="1:8" x14ac:dyDescent="0.25">
      <c r="B25" t="s">
        <v>14</v>
      </c>
      <c r="C25">
        <v>100</v>
      </c>
      <c r="D25">
        <v>66.807659000000001</v>
      </c>
      <c r="E25">
        <v>53.601798000000002</v>
      </c>
      <c r="F25">
        <v>51.661186000000001</v>
      </c>
      <c r="G25">
        <v>103.45913</v>
      </c>
    </row>
    <row r="26" spans="1:8" x14ac:dyDescent="0.25">
      <c r="B26" t="s">
        <v>15</v>
      </c>
      <c r="C26">
        <v>100</v>
      </c>
      <c r="D26">
        <v>28.05387</v>
      </c>
      <c r="E26">
        <v>22.793066</v>
      </c>
      <c r="F26">
        <v>17.785563</v>
      </c>
      <c r="G26">
        <v>9.1020441000000005</v>
      </c>
    </row>
    <row r="27" spans="1:8" x14ac:dyDescent="0.25">
      <c r="B27" t="s">
        <v>16</v>
      </c>
      <c r="C27">
        <v>-100</v>
      </c>
      <c r="D27">
        <v>5.1384702999999998</v>
      </c>
      <c r="E27">
        <v>23.605136000000002</v>
      </c>
      <c r="F27">
        <v>30.553252000000001</v>
      </c>
      <c r="G27">
        <v>-12.561175</v>
      </c>
    </row>
    <row r="28" spans="1:8" x14ac:dyDescent="0.25">
      <c r="B28" t="s">
        <v>17</v>
      </c>
      <c r="C28">
        <v>0</v>
      </c>
      <c r="D28">
        <v>71.946129999999997</v>
      </c>
      <c r="E28">
        <v>77.206934000000004</v>
      </c>
      <c r="F28">
        <v>82.214437000000004</v>
      </c>
      <c r="G28">
        <v>90.897955999999994</v>
      </c>
    </row>
    <row r="29" spans="1:8" x14ac:dyDescent="0.25">
      <c r="B29" t="s">
        <v>18</v>
      </c>
      <c r="C29">
        <v>0</v>
      </c>
      <c r="D29">
        <v>33.192340999999999</v>
      </c>
      <c r="E29">
        <v>46.398201999999998</v>
      </c>
      <c r="F29">
        <v>48.338813999999999</v>
      </c>
      <c r="G29">
        <v>-3.4591308999999999</v>
      </c>
    </row>
    <row r="31" spans="1:8" x14ac:dyDescent="0.25">
      <c r="A31" t="s">
        <v>0</v>
      </c>
    </row>
    <row r="32" spans="1:8" x14ac:dyDescent="0.25">
      <c r="A32" t="s">
        <v>31</v>
      </c>
      <c r="B32" t="s">
        <v>32</v>
      </c>
      <c r="C32" t="s">
        <v>33</v>
      </c>
      <c r="D32" t="s">
        <v>34</v>
      </c>
    </row>
    <row r="33" spans="1:4" x14ac:dyDescent="0.25">
      <c r="A33" t="s">
        <v>0</v>
      </c>
    </row>
    <row r="35" spans="1:4" x14ac:dyDescent="0.25">
      <c r="A35" t="s">
        <v>1</v>
      </c>
    </row>
    <row r="36" spans="1:4" x14ac:dyDescent="0.25">
      <c r="A36" t="s">
        <v>35</v>
      </c>
      <c r="B36" t="s">
        <v>3</v>
      </c>
      <c r="C36" t="s">
        <v>4</v>
      </c>
      <c r="D36" t="s">
        <v>36</v>
      </c>
    </row>
    <row r="37" spans="1:4" x14ac:dyDescent="0.25">
      <c r="A37" t="s">
        <v>1</v>
      </c>
    </row>
    <row r="39" spans="1:4" x14ac:dyDescent="0.25">
      <c r="B39" t="s">
        <v>37</v>
      </c>
    </row>
    <row r="40" spans="1:4" x14ac:dyDescent="0.25">
      <c r="B40" t="s">
        <v>38</v>
      </c>
      <c r="C40">
        <v>0.1123263</v>
      </c>
      <c r="D40" s="2">
        <f>C40*100</f>
        <v>11.23263</v>
      </c>
    </row>
    <row r="41" spans="1:4" x14ac:dyDescent="0.25">
      <c r="B41" t="s">
        <v>39</v>
      </c>
      <c r="C41">
        <v>0.16421350000000001</v>
      </c>
      <c r="D41" s="2">
        <f t="shared" ref="D41:D92" si="0">C41*100</f>
        <v>16.42135</v>
      </c>
    </row>
    <row r="42" spans="1:4" x14ac:dyDescent="0.25">
      <c r="B42" t="s">
        <v>40</v>
      </c>
      <c r="C42">
        <v>0.58032019000000001</v>
      </c>
      <c r="D42" s="2">
        <f t="shared" si="0"/>
        <v>58.032018999999998</v>
      </c>
    </row>
    <row r="43" spans="1:4" x14ac:dyDescent="0.25">
      <c r="B43" t="s">
        <v>41</v>
      </c>
      <c r="C43">
        <v>0.25546630999999997</v>
      </c>
      <c r="D43" s="2">
        <f t="shared" si="0"/>
        <v>25.546630999999998</v>
      </c>
    </row>
    <row r="44" spans="1:4" x14ac:dyDescent="0.25">
      <c r="B44" t="s">
        <v>17</v>
      </c>
      <c r="C44">
        <v>0.41967980999999999</v>
      </c>
      <c r="D44" s="2">
        <f t="shared" si="0"/>
        <v>41.967981000000002</v>
      </c>
    </row>
    <row r="45" spans="1:4" x14ac:dyDescent="0.25">
      <c r="B45" t="s">
        <v>42</v>
      </c>
      <c r="C45">
        <v>0.83578649999999999</v>
      </c>
      <c r="D45" s="2">
        <f t="shared" si="0"/>
        <v>83.578649999999996</v>
      </c>
    </row>
    <row r="46" spans="1:4" x14ac:dyDescent="0.25">
      <c r="D46" s="2">
        <f t="shared" si="0"/>
        <v>0</v>
      </c>
    </row>
    <row r="47" spans="1:4" x14ac:dyDescent="0.25">
      <c r="B47" t="s">
        <v>43</v>
      </c>
      <c r="C47">
        <v>3.5856420999999999E-2</v>
      </c>
      <c r="D47" s="2">
        <f t="shared" si="0"/>
        <v>3.5856420999999998</v>
      </c>
    </row>
    <row r="48" spans="1:4" x14ac:dyDescent="0.25">
      <c r="B48" t="s">
        <v>44</v>
      </c>
      <c r="D48" s="2"/>
    </row>
    <row r="49" spans="2:4" x14ac:dyDescent="0.25">
      <c r="B49" t="s">
        <v>38</v>
      </c>
      <c r="C49">
        <v>0.19979780999999999</v>
      </c>
      <c r="D49" s="2">
        <f t="shared" si="0"/>
        <v>19.979780999999999</v>
      </c>
    </row>
    <row r="50" spans="2:4" x14ac:dyDescent="0.25">
      <c r="B50" t="s">
        <v>39</v>
      </c>
      <c r="C50">
        <v>0.51955006000000004</v>
      </c>
      <c r="D50" s="2">
        <f t="shared" si="0"/>
        <v>51.955006000000004</v>
      </c>
    </row>
    <row r="51" spans="2:4" x14ac:dyDescent="0.25">
      <c r="B51" t="s">
        <v>40</v>
      </c>
      <c r="C51">
        <v>0.48096332000000003</v>
      </c>
      <c r="D51" s="2">
        <f t="shared" si="0"/>
        <v>48.096332000000004</v>
      </c>
    </row>
    <row r="52" spans="2:4" x14ac:dyDescent="0.25">
      <c r="B52" t="s">
        <v>41</v>
      </c>
      <c r="C52">
        <v>-5.1338426999999998E-4</v>
      </c>
      <c r="D52" s="2">
        <f t="shared" si="0"/>
        <v>-5.1338426999999999E-2</v>
      </c>
    </row>
    <row r="53" spans="2:4" x14ac:dyDescent="0.25">
      <c r="B53" t="s">
        <v>17</v>
      </c>
      <c r="C53">
        <v>0.51903668000000003</v>
      </c>
      <c r="D53" s="2">
        <f t="shared" si="0"/>
        <v>51.903668000000003</v>
      </c>
    </row>
    <row r="54" spans="2:4" x14ac:dyDescent="0.25">
      <c r="B54" t="s">
        <v>42</v>
      </c>
      <c r="C54">
        <v>0.48044994000000002</v>
      </c>
      <c r="D54" s="2">
        <f t="shared" si="0"/>
        <v>48.044994000000003</v>
      </c>
    </row>
    <row r="55" spans="2:4" x14ac:dyDescent="0.25">
      <c r="D55" s="2">
        <f t="shared" si="0"/>
        <v>0</v>
      </c>
    </row>
    <row r="56" spans="2:4" x14ac:dyDescent="0.25">
      <c r="B56" t="s">
        <v>43</v>
      </c>
      <c r="C56">
        <v>0.11344503</v>
      </c>
      <c r="D56" s="2">
        <f t="shared" si="0"/>
        <v>11.344503</v>
      </c>
    </row>
    <row r="57" spans="2:4" x14ac:dyDescent="0.25">
      <c r="B57" t="s">
        <v>45</v>
      </c>
      <c r="D57" s="2"/>
    </row>
    <row r="58" spans="2:4" x14ac:dyDescent="0.25">
      <c r="B58" t="s">
        <v>38</v>
      </c>
      <c r="C58">
        <v>0.12953007</v>
      </c>
      <c r="D58" s="2">
        <f t="shared" si="0"/>
        <v>12.953006999999999</v>
      </c>
    </row>
    <row r="59" spans="2:4" x14ac:dyDescent="0.25">
      <c r="B59" t="s">
        <v>39</v>
      </c>
      <c r="C59">
        <v>0.21836709000000001</v>
      </c>
      <c r="D59" s="2">
        <f t="shared" si="0"/>
        <v>21.836709000000003</v>
      </c>
    </row>
    <row r="60" spans="2:4" x14ac:dyDescent="0.25">
      <c r="B60" t="s">
        <v>40</v>
      </c>
      <c r="C60">
        <v>0.54504531000000001</v>
      </c>
      <c r="D60" s="2">
        <f t="shared" si="0"/>
        <v>54.504531</v>
      </c>
    </row>
    <row r="61" spans="2:4" x14ac:dyDescent="0.25">
      <c r="B61" t="s">
        <v>41</v>
      </c>
      <c r="C61">
        <v>0.23658761</v>
      </c>
      <c r="D61" s="2">
        <f t="shared" si="0"/>
        <v>23.658761000000002</v>
      </c>
    </row>
    <row r="62" spans="2:4" x14ac:dyDescent="0.25">
      <c r="B62" t="s">
        <v>17</v>
      </c>
      <c r="C62">
        <v>0.45495468999999999</v>
      </c>
      <c r="D62" s="2">
        <f t="shared" si="0"/>
        <v>45.495469</v>
      </c>
    </row>
    <row r="63" spans="2:4" x14ac:dyDescent="0.25">
      <c r="B63" t="s">
        <v>42</v>
      </c>
      <c r="C63">
        <v>0.78163291000000001</v>
      </c>
      <c r="D63" s="2">
        <f t="shared" si="0"/>
        <v>78.163291000000001</v>
      </c>
    </row>
    <row r="64" spans="2:4" x14ac:dyDescent="0.25">
      <c r="D64" s="2">
        <f t="shared" si="0"/>
        <v>0</v>
      </c>
    </row>
    <row r="65" spans="1:6" x14ac:dyDescent="0.25">
      <c r="B65" t="s">
        <v>43</v>
      </c>
      <c r="C65">
        <v>4.7680990999999999E-2</v>
      </c>
      <c r="D65" s="2">
        <f t="shared" si="0"/>
        <v>4.7680990999999997</v>
      </c>
    </row>
    <row r="66" spans="1:6" x14ac:dyDescent="0.25">
      <c r="A66" t="s">
        <v>1</v>
      </c>
      <c r="D66" s="2">
        <f t="shared" si="0"/>
        <v>0</v>
      </c>
    </row>
    <row r="67" spans="1:6" x14ac:dyDescent="0.25">
      <c r="A67" t="s">
        <v>35</v>
      </c>
      <c r="B67" t="s">
        <v>20</v>
      </c>
      <c r="C67" s="1">
        <v>82.959027777777777</v>
      </c>
      <c r="D67" s="2">
        <f t="shared" si="0"/>
        <v>8295.9027777777774</v>
      </c>
      <c r="E67" t="s">
        <v>46</v>
      </c>
      <c r="F67" t="s">
        <v>36</v>
      </c>
    </row>
    <row r="68" spans="1:6" x14ac:dyDescent="0.25">
      <c r="A68" t="s">
        <v>1</v>
      </c>
      <c r="D68" s="2">
        <f t="shared" si="0"/>
        <v>0</v>
      </c>
    </row>
    <row r="69" spans="1:6" x14ac:dyDescent="0.25">
      <c r="D69" s="2">
        <f t="shared" si="0"/>
        <v>0</v>
      </c>
    </row>
    <row r="70" spans="1:6" x14ac:dyDescent="0.25">
      <c r="B70" t="s">
        <v>37</v>
      </c>
      <c r="D70" s="2">
        <f t="shared" si="0"/>
        <v>0</v>
      </c>
    </row>
    <row r="71" spans="1:6" x14ac:dyDescent="0.25">
      <c r="B71" t="s">
        <v>38</v>
      </c>
      <c r="C71">
        <v>0.1123263</v>
      </c>
      <c r="D71" s="2">
        <f t="shared" si="0"/>
        <v>11.23263</v>
      </c>
    </row>
    <row r="72" spans="1:6" x14ac:dyDescent="0.25">
      <c r="B72" t="s">
        <v>39</v>
      </c>
      <c r="C72">
        <v>0.24026494000000001</v>
      </c>
      <c r="D72" s="2">
        <f t="shared" si="0"/>
        <v>24.026494</v>
      </c>
    </row>
    <row r="73" spans="1:6" x14ac:dyDescent="0.25">
      <c r="B73" t="s">
        <v>40</v>
      </c>
      <c r="C73">
        <v>0.42744232999999998</v>
      </c>
      <c r="D73" s="2">
        <f t="shared" si="0"/>
        <v>42.744233000000001</v>
      </c>
    </row>
    <row r="74" spans="1:6" x14ac:dyDescent="0.25">
      <c r="B74" t="s">
        <v>41</v>
      </c>
      <c r="C74">
        <v>0.36763465000000001</v>
      </c>
      <c r="D74" s="2">
        <f t="shared" si="0"/>
        <v>36.763465000000004</v>
      </c>
    </row>
    <row r="75" spans="1:6" x14ac:dyDescent="0.25">
      <c r="B75" t="s">
        <v>17</v>
      </c>
      <c r="C75">
        <v>0.60789959000000005</v>
      </c>
      <c r="D75" s="2">
        <f t="shared" si="0"/>
        <v>60.789959000000003</v>
      </c>
    </row>
    <row r="76" spans="1:6" x14ac:dyDescent="0.25">
      <c r="B76" t="s">
        <v>42</v>
      </c>
      <c r="C76">
        <v>0.79507698999999998</v>
      </c>
      <c r="D76" s="2">
        <f t="shared" si="0"/>
        <v>79.507699000000002</v>
      </c>
    </row>
    <row r="77" spans="1:6" x14ac:dyDescent="0.25">
      <c r="D77" s="2">
        <f t="shared" si="0"/>
        <v>0</v>
      </c>
    </row>
    <row r="78" spans="1:6" x14ac:dyDescent="0.25">
      <c r="B78" t="s">
        <v>44</v>
      </c>
      <c r="D78" s="2">
        <f t="shared" si="0"/>
        <v>0</v>
      </c>
    </row>
    <row r="79" spans="1:6" x14ac:dyDescent="0.25">
      <c r="B79" t="s">
        <v>38</v>
      </c>
      <c r="C79">
        <v>0.19979780999999999</v>
      </c>
      <c r="D79" s="2">
        <f t="shared" si="0"/>
        <v>19.979780999999999</v>
      </c>
    </row>
    <row r="80" spans="1:6" x14ac:dyDescent="0.25">
      <c r="B80" t="s">
        <v>39</v>
      </c>
      <c r="C80">
        <v>0.76016687999999999</v>
      </c>
      <c r="D80" s="2">
        <f t="shared" si="0"/>
        <v>76.016688000000002</v>
      </c>
    </row>
    <row r="81" spans="2:4" x14ac:dyDescent="0.25">
      <c r="B81" t="s">
        <v>40</v>
      </c>
      <c r="C81">
        <v>0.28685574000000003</v>
      </c>
      <c r="D81" s="2">
        <f t="shared" si="0"/>
        <v>28.685574000000003</v>
      </c>
    </row>
    <row r="82" spans="2:4" x14ac:dyDescent="0.25">
      <c r="B82" t="s">
        <v>41</v>
      </c>
      <c r="C82">
        <v>-1.1680695E-2</v>
      </c>
      <c r="D82" s="2">
        <f t="shared" si="0"/>
        <v>-1.1680694999999999</v>
      </c>
    </row>
    <row r="83" spans="2:4" x14ac:dyDescent="0.25">
      <c r="B83" t="s">
        <v>17</v>
      </c>
      <c r="C83">
        <v>0.74848618</v>
      </c>
      <c r="D83" s="2">
        <f t="shared" si="0"/>
        <v>74.848618000000002</v>
      </c>
    </row>
    <row r="84" spans="2:4" x14ac:dyDescent="0.25">
      <c r="B84" t="s">
        <v>42</v>
      </c>
      <c r="C84">
        <v>0.27517503999999998</v>
      </c>
      <c r="D84" s="2">
        <f t="shared" si="0"/>
        <v>27.517503999999999</v>
      </c>
    </row>
    <row r="85" spans="2:4" x14ac:dyDescent="0.25">
      <c r="D85" s="2">
        <f t="shared" si="0"/>
        <v>0</v>
      </c>
    </row>
    <row r="86" spans="2:4" x14ac:dyDescent="0.25">
      <c r="B86" t="s">
        <v>45</v>
      </c>
      <c r="D86" s="2">
        <f t="shared" si="0"/>
        <v>0</v>
      </c>
    </row>
    <row r="87" spans="2:4" x14ac:dyDescent="0.25">
      <c r="B87" t="s">
        <v>38</v>
      </c>
      <c r="C87">
        <v>0.12953007</v>
      </c>
      <c r="D87" s="2">
        <f t="shared" si="0"/>
        <v>12.953006999999999</v>
      </c>
    </row>
    <row r="88" spans="2:4" x14ac:dyDescent="0.25">
      <c r="B88" t="s">
        <v>39</v>
      </c>
      <c r="C88">
        <v>0.31949842000000001</v>
      </c>
      <c r="D88" s="2">
        <f t="shared" si="0"/>
        <v>31.949842</v>
      </c>
    </row>
    <row r="89" spans="2:4" x14ac:dyDescent="0.25">
      <c r="B89" t="s">
        <v>40</v>
      </c>
      <c r="C89">
        <v>0.37677186000000001</v>
      </c>
      <c r="D89" s="2">
        <f t="shared" si="0"/>
        <v>37.677185999999999</v>
      </c>
    </row>
    <row r="90" spans="2:4" x14ac:dyDescent="0.25">
      <c r="B90" t="s">
        <v>41</v>
      </c>
      <c r="C90">
        <v>0.33907164000000001</v>
      </c>
      <c r="D90" s="2">
        <f t="shared" si="0"/>
        <v>33.907164000000002</v>
      </c>
    </row>
    <row r="91" spans="2:4" x14ac:dyDescent="0.25">
      <c r="B91" t="s">
        <v>17</v>
      </c>
      <c r="C91">
        <v>0.65857007000000001</v>
      </c>
      <c r="D91" s="2">
        <f t="shared" si="0"/>
        <v>65.857006999999996</v>
      </c>
    </row>
    <row r="92" spans="2:4" x14ac:dyDescent="0.25">
      <c r="B92" t="s">
        <v>42</v>
      </c>
      <c r="C92">
        <v>0.71584349999999997</v>
      </c>
      <c r="D92" s="2">
        <f t="shared" si="0"/>
        <v>71.584350000000001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6"/>
  <sheetViews>
    <sheetView tabSelected="1" topLeftCell="A118" workbookViewId="0">
      <selection activeCell="V125" sqref="V125"/>
    </sheetView>
  </sheetViews>
  <sheetFormatPr defaultRowHeight="15" x14ac:dyDescent="0.25"/>
  <sheetData>
    <row r="1" spans="1:53" x14ac:dyDescent="0.25">
      <c r="A1" t="s">
        <v>54</v>
      </c>
      <c r="B1" t="s">
        <v>357</v>
      </c>
      <c r="C1" t="s">
        <v>47</v>
      </c>
      <c r="D1" t="s">
        <v>48</v>
      </c>
      <c r="E1" t="s">
        <v>362</v>
      </c>
      <c r="H1" t="s">
        <v>0</v>
      </c>
      <c r="Q1" t="s">
        <v>363</v>
      </c>
      <c r="Y1" t="s">
        <v>54</v>
      </c>
      <c r="Z1" t="s">
        <v>354</v>
      </c>
      <c r="AA1" t="s">
        <v>356</v>
      </c>
      <c r="AB1" t="s">
        <v>355</v>
      </c>
      <c r="AI1" t="s">
        <v>40</v>
      </c>
      <c r="AJ1" t="s">
        <v>352</v>
      </c>
      <c r="AL1" t="s">
        <v>54</v>
      </c>
      <c r="AM1" t="s">
        <v>40</v>
      </c>
      <c r="AN1" t="s">
        <v>352</v>
      </c>
      <c r="AR1" t="s">
        <v>54</v>
      </c>
      <c r="AS1" t="s">
        <v>357</v>
      </c>
      <c r="AT1" t="s">
        <v>360</v>
      </c>
      <c r="AU1" t="s">
        <v>361</v>
      </c>
      <c r="AV1" t="s">
        <v>203</v>
      </c>
      <c r="AW1" t="s">
        <v>54</v>
      </c>
      <c r="AX1" t="s">
        <v>357</v>
      </c>
      <c r="AY1" t="s">
        <v>360</v>
      </c>
      <c r="AZ1" t="s">
        <v>361</v>
      </c>
      <c r="BA1" t="s">
        <v>362</v>
      </c>
    </row>
    <row r="2" spans="1:53" x14ac:dyDescent="0.25">
      <c r="A2" t="s">
        <v>55</v>
      </c>
      <c r="B2">
        <v>-0.1142734</v>
      </c>
      <c r="C2">
        <v>-0.17800859999999999</v>
      </c>
      <c r="D2">
        <v>-0.1140079</v>
      </c>
      <c r="E2">
        <f>B2-L5</f>
        <v>-0.190361</v>
      </c>
      <c r="F2">
        <v>0</v>
      </c>
      <c r="H2" t="s">
        <v>2</v>
      </c>
      <c r="I2" t="s">
        <v>49</v>
      </c>
      <c r="J2" t="s">
        <v>50</v>
      </c>
      <c r="K2" t="s">
        <v>51</v>
      </c>
      <c r="M2" t="s">
        <v>52</v>
      </c>
      <c r="Y2" t="s">
        <v>55</v>
      </c>
      <c r="Z2">
        <v>1.3275E-4</v>
      </c>
      <c r="AA2">
        <v>-1.3275E-4</v>
      </c>
      <c r="AB2">
        <v>-1.41942723740898</v>
      </c>
      <c r="AH2" t="s">
        <v>204</v>
      </c>
      <c r="AI2">
        <v>0.15737701630769099</v>
      </c>
      <c r="AJ2">
        <v>0.14199668757994099</v>
      </c>
      <c r="AL2" t="s">
        <v>204</v>
      </c>
      <c r="AM2">
        <f>AI2-AI$2</f>
        <v>0</v>
      </c>
      <c r="AN2">
        <f>AJ2-AJ$2</f>
        <v>0</v>
      </c>
      <c r="AR2" t="s">
        <v>204</v>
      </c>
      <c r="AS2">
        <v>-1.0508200000000001</v>
      </c>
      <c r="AT2">
        <v>-0.64030427999999995</v>
      </c>
      <c r="AU2">
        <v>-0.41051571999999997</v>
      </c>
      <c r="AV2">
        <v>0</v>
      </c>
      <c r="AW2" t="s">
        <v>204</v>
      </c>
      <c r="AX2">
        <f>AS2/100</f>
        <v>-1.0508200000000001E-2</v>
      </c>
      <c r="AY2">
        <f t="shared" ref="AY2:AZ2" si="0">AT2/100</f>
        <v>-6.4030427999999997E-3</v>
      </c>
      <c r="AZ2">
        <f t="shared" si="0"/>
        <v>-4.1051572E-3</v>
      </c>
      <c r="BA2">
        <v>7.6087600000000005E-2</v>
      </c>
    </row>
    <row r="3" spans="1:53" x14ac:dyDescent="0.25">
      <c r="A3" t="s">
        <v>56</v>
      </c>
      <c r="B3">
        <v>-0.11683010000000001</v>
      </c>
      <c r="C3">
        <v>-0.157247</v>
      </c>
      <c r="D3">
        <v>-0.10230893000000001</v>
      </c>
      <c r="E3">
        <f t="shared" ref="E3:E66" si="1">B3-L6</f>
        <v>-0.19244030000000001</v>
      </c>
      <c r="F3">
        <v>0</v>
      </c>
      <c r="H3" t="s">
        <v>0</v>
      </c>
      <c r="Y3" t="s">
        <v>56</v>
      </c>
      <c r="Z3">
        <v>8.5055866000000001E-3</v>
      </c>
      <c r="AA3">
        <v>-6.0155866000000001E-3</v>
      </c>
      <c r="AB3">
        <v>-2.0426115597584902</v>
      </c>
      <c r="AH3" t="s">
        <v>205</v>
      </c>
      <c r="AI3">
        <v>0.15025722851338699</v>
      </c>
      <c r="AJ3">
        <v>0.145937479148878</v>
      </c>
      <c r="AL3" t="s">
        <v>205</v>
      </c>
      <c r="AM3">
        <f t="shared" ref="AM3:AM66" si="2">AI3-AI$2</f>
        <v>-7.119787794304E-3</v>
      </c>
      <c r="AN3">
        <f t="shared" ref="AN3:AN66" si="3">AJ3-AJ$2</f>
        <v>3.9407915689370077E-3</v>
      </c>
      <c r="AR3" t="s">
        <v>205</v>
      </c>
      <c r="AS3">
        <v>-1.0681799999999999</v>
      </c>
      <c r="AT3">
        <v>-0.57459916</v>
      </c>
      <c r="AU3">
        <v>-0.49358084000000002</v>
      </c>
      <c r="AV3">
        <v>0</v>
      </c>
      <c r="AW3" t="s">
        <v>205</v>
      </c>
      <c r="AX3">
        <f t="shared" ref="AX3:AX66" si="4">AS3/100</f>
        <v>-1.0681799999999998E-2</v>
      </c>
      <c r="AY3">
        <f t="shared" ref="AY3:AY66" si="5">AT3/100</f>
        <v>-5.7459916E-3</v>
      </c>
      <c r="AZ3">
        <f t="shared" ref="AZ3:AZ66" si="6">AU3/100</f>
        <v>-4.9358084E-3</v>
      </c>
      <c r="BA3">
        <v>7.5610200000000002E-2</v>
      </c>
    </row>
    <row r="4" spans="1:53" x14ac:dyDescent="0.25">
      <c r="A4" t="s">
        <v>57</v>
      </c>
      <c r="B4">
        <v>-6.6052100000000002E-2</v>
      </c>
      <c r="C4">
        <v>-0.13024520000000001</v>
      </c>
      <c r="D4">
        <v>-8.6723819999999993E-2</v>
      </c>
      <c r="E4">
        <f t="shared" si="1"/>
        <v>-6.4933900000000003E-2</v>
      </c>
      <c r="F4">
        <v>0</v>
      </c>
      <c r="H4" t="s">
        <v>54</v>
      </c>
      <c r="I4" t="s">
        <v>357</v>
      </c>
      <c r="J4" t="s">
        <v>358</v>
      </c>
      <c r="K4" t="s">
        <v>359</v>
      </c>
      <c r="L4" t="s">
        <v>362</v>
      </c>
      <c r="M4" t="s">
        <v>203</v>
      </c>
      <c r="P4" t="s">
        <v>54</v>
      </c>
      <c r="Q4" t="s">
        <v>357</v>
      </c>
      <c r="R4" t="s">
        <v>358</v>
      </c>
      <c r="S4" t="s">
        <v>359</v>
      </c>
      <c r="T4" t="s">
        <v>362</v>
      </c>
      <c r="U4" t="s">
        <v>203</v>
      </c>
      <c r="Y4" t="s">
        <v>57</v>
      </c>
      <c r="Z4">
        <v>3.5428196000000002E-3</v>
      </c>
      <c r="AA4">
        <v>2.4214539E-2</v>
      </c>
      <c r="AB4">
        <v>-1.9823176582161799</v>
      </c>
      <c r="AH4" t="s">
        <v>206</v>
      </c>
      <c r="AI4">
        <v>0.152886740551788</v>
      </c>
      <c r="AJ4">
        <v>0.14988788342327</v>
      </c>
      <c r="AL4" t="s">
        <v>206</v>
      </c>
      <c r="AM4">
        <f t="shared" si="2"/>
        <v>-4.4902757559029949E-3</v>
      </c>
      <c r="AN4">
        <f t="shared" si="3"/>
        <v>7.8911958433290075E-3</v>
      </c>
      <c r="AR4" t="s">
        <v>206</v>
      </c>
      <c r="AS4">
        <v>-0.78464</v>
      </c>
      <c r="AT4">
        <v>-0.48706829000000001</v>
      </c>
      <c r="AU4">
        <v>-0.29757170999999999</v>
      </c>
      <c r="AV4">
        <v>0</v>
      </c>
      <c r="AW4" t="s">
        <v>206</v>
      </c>
      <c r="AX4">
        <f t="shared" si="4"/>
        <v>-7.8463999999999999E-3</v>
      </c>
      <c r="AY4">
        <f t="shared" si="5"/>
        <v>-4.8706829000000002E-3</v>
      </c>
      <c r="AZ4">
        <f t="shared" si="6"/>
        <v>-2.9757170999999997E-3</v>
      </c>
      <c r="BA4">
        <v>-1.1182E-3</v>
      </c>
    </row>
    <row r="5" spans="1:53" x14ac:dyDescent="0.25">
      <c r="A5" t="s">
        <v>58</v>
      </c>
      <c r="B5">
        <v>-2.6798200000000001E-2</v>
      </c>
      <c r="C5">
        <v>-0.1019857</v>
      </c>
      <c r="D5">
        <v>-6.3812885999999999E-2</v>
      </c>
      <c r="E5">
        <f t="shared" si="1"/>
        <v>1.1929099999999998E-2</v>
      </c>
      <c r="F5">
        <v>0</v>
      </c>
      <c r="H5" t="s">
        <v>55</v>
      </c>
      <c r="I5">
        <v>-0.1142734</v>
      </c>
      <c r="J5">
        <v>6.3735200000000006E-2</v>
      </c>
      <c r="K5">
        <v>-2.655E-4</v>
      </c>
      <c r="L5">
        <v>7.6087600000000005E-2</v>
      </c>
      <c r="M5">
        <v>0</v>
      </c>
      <c r="P5" t="s">
        <v>55</v>
      </c>
      <c r="Q5">
        <v>-0.1142734</v>
      </c>
      <c r="R5">
        <f>J5/0.2832304</f>
        <v>0.22502951660556214</v>
      </c>
      <c r="S5">
        <f>K5/1.123966</f>
        <v>-2.3621710977022437E-4</v>
      </c>
      <c r="T5">
        <f>L5/2</f>
        <v>3.8043800000000003E-2</v>
      </c>
      <c r="U5">
        <v>0</v>
      </c>
      <c r="Y5" t="s">
        <v>58</v>
      </c>
      <c r="Z5">
        <v>3.4728850999999998E-2</v>
      </c>
      <c r="AA5">
        <v>7.1743536999999996E-2</v>
      </c>
      <c r="AB5">
        <v>-1.8649258656342</v>
      </c>
      <c r="AH5" t="s">
        <v>207</v>
      </c>
      <c r="AI5">
        <v>0.18216267962388599</v>
      </c>
      <c r="AJ5">
        <v>0.15386021295192501</v>
      </c>
      <c r="AL5" t="s">
        <v>207</v>
      </c>
      <c r="AM5">
        <f t="shared" si="2"/>
        <v>2.4785663316195E-2</v>
      </c>
      <c r="AN5">
        <f t="shared" si="3"/>
        <v>1.1863525371984013E-2</v>
      </c>
      <c r="AR5" t="s">
        <v>207</v>
      </c>
      <c r="AS5">
        <v>-0.58579999999999999</v>
      </c>
      <c r="AT5">
        <v>-0.35839326999999999</v>
      </c>
      <c r="AU5">
        <v>-0.22740673</v>
      </c>
      <c r="AV5">
        <v>0</v>
      </c>
      <c r="AW5" t="s">
        <v>207</v>
      </c>
      <c r="AX5">
        <f t="shared" si="4"/>
        <v>-5.8579999999999995E-3</v>
      </c>
      <c r="AY5">
        <f t="shared" si="5"/>
        <v>-3.5839327E-3</v>
      </c>
      <c r="AZ5">
        <f t="shared" si="6"/>
        <v>-2.2740672999999999E-3</v>
      </c>
      <c r="BA5">
        <v>-3.8727299999999999E-2</v>
      </c>
    </row>
    <row r="6" spans="1:53" x14ac:dyDescent="0.25">
      <c r="A6" t="s">
        <v>59</v>
      </c>
      <c r="B6">
        <v>0</v>
      </c>
      <c r="C6">
        <v>-7.65121E-2</v>
      </c>
      <c r="D6">
        <v>-4.6057889999999997E-2</v>
      </c>
      <c r="E6">
        <f t="shared" si="1"/>
        <v>0.1125548</v>
      </c>
      <c r="F6">
        <v>0</v>
      </c>
      <c r="H6" t="s">
        <v>56</v>
      </c>
      <c r="I6">
        <v>-0.11683010000000001</v>
      </c>
      <c r="J6">
        <v>4.0416899999999999E-2</v>
      </c>
      <c r="K6">
        <v>-1.4521173E-2</v>
      </c>
      <c r="L6">
        <v>7.5610200000000002E-2</v>
      </c>
      <c r="M6">
        <v>0</v>
      </c>
      <c r="P6" t="s">
        <v>56</v>
      </c>
      <c r="Q6">
        <v>-0.11683010000000001</v>
      </c>
      <c r="R6">
        <f t="shared" ref="R6:R69" si="7">J6/0.2832304</f>
        <v>0.14269972432337771</v>
      </c>
      <c r="S6">
        <f t="shared" ref="S6:S69" si="8">K6/1.123966</f>
        <v>-1.2919583866415887E-2</v>
      </c>
      <c r="T6">
        <f t="shared" ref="T6:T69" si="9">L6/2</f>
        <v>3.7805100000000001E-2</v>
      </c>
      <c r="U6">
        <v>0</v>
      </c>
      <c r="Y6" t="s">
        <v>59</v>
      </c>
      <c r="Z6">
        <v>5.4133931000000003E-2</v>
      </c>
      <c r="AA6">
        <v>0.10019182</v>
      </c>
      <c r="AB6">
        <v>-1.83998395738368</v>
      </c>
      <c r="AH6" t="s">
        <v>208</v>
      </c>
      <c r="AI6">
        <v>0.19780250213049</v>
      </c>
      <c r="AJ6">
        <v>0.157868654569356</v>
      </c>
      <c r="AL6" t="s">
        <v>208</v>
      </c>
      <c r="AM6">
        <f t="shared" si="2"/>
        <v>4.0425485822799007E-2</v>
      </c>
      <c r="AN6">
        <f t="shared" si="3"/>
        <v>1.5871966989415009E-2</v>
      </c>
      <c r="AR6" t="s">
        <v>208</v>
      </c>
      <c r="AS6">
        <v>-0.43371999999999999</v>
      </c>
      <c r="AT6">
        <v>-0.25867562</v>
      </c>
      <c r="AU6">
        <v>-0.17504438</v>
      </c>
      <c r="AV6">
        <v>0</v>
      </c>
      <c r="AW6" t="s">
        <v>208</v>
      </c>
      <c r="AX6">
        <f t="shared" si="4"/>
        <v>-4.3372000000000003E-3</v>
      </c>
      <c r="AY6">
        <f t="shared" si="5"/>
        <v>-2.5867562E-3</v>
      </c>
      <c r="AZ6">
        <f t="shared" si="6"/>
        <v>-1.7504438E-3</v>
      </c>
      <c r="BA6">
        <v>-0.1125548</v>
      </c>
    </row>
    <row r="7" spans="1:53" x14ac:dyDescent="0.25">
      <c r="A7" t="s">
        <v>60</v>
      </c>
      <c r="B7">
        <v>9.3919699999999995E-2</v>
      </c>
      <c r="C7">
        <v>-2.1475399999999999E-2</v>
      </c>
      <c r="D7">
        <v>-1.0416170000000001E-2</v>
      </c>
      <c r="E7">
        <f t="shared" si="1"/>
        <v>0.19675719999999999</v>
      </c>
      <c r="F7">
        <v>0</v>
      </c>
      <c r="H7" t="s">
        <v>57</v>
      </c>
      <c r="I7">
        <v>-6.6052100000000002E-2</v>
      </c>
      <c r="J7">
        <v>6.4193100000000003E-2</v>
      </c>
      <c r="K7">
        <v>2.0671720000000001E-2</v>
      </c>
      <c r="L7">
        <v>-1.1182E-3</v>
      </c>
      <c r="M7">
        <v>0</v>
      </c>
      <c r="P7" t="s">
        <v>57</v>
      </c>
      <c r="Q7">
        <v>-6.6052100000000002E-2</v>
      </c>
      <c r="R7">
        <f t="shared" si="7"/>
        <v>0.22664622159203252</v>
      </c>
      <c r="S7">
        <f t="shared" si="8"/>
        <v>1.8391766298980573E-2</v>
      </c>
      <c r="T7">
        <f t="shared" si="9"/>
        <v>-5.5909999999999998E-4</v>
      </c>
      <c r="U7">
        <v>0</v>
      </c>
      <c r="Y7" t="s">
        <v>209</v>
      </c>
      <c r="Z7">
        <v>2.1614325999999998E-3</v>
      </c>
      <c r="AA7">
        <v>0.1064973</v>
      </c>
      <c r="AB7">
        <v>-1.9270007618356599</v>
      </c>
      <c r="AH7" t="s">
        <v>209</v>
      </c>
      <c r="AI7">
        <v>0.16939725384422499</v>
      </c>
      <c r="AJ7">
        <v>0.16194508415174499</v>
      </c>
      <c r="AL7" t="s">
        <v>209</v>
      </c>
      <c r="AM7">
        <f t="shared" si="2"/>
        <v>1.2020237536534001E-2</v>
      </c>
      <c r="AN7">
        <f t="shared" si="3"/>
        <v>1.9948396571804E-2</v>
      </c>
      <c r="AR7" t="s">
        <v>209</v>
      </c>
      <c r="AS7">
        <v>0.12045</v>
      </c>
      <c r="AT7">
        <v>-5.8500493000000001E-2</v>
      </c>
      <c r="AU7">
        <v>0.17895048999999999</v>
      </c>
      <c r="AV7">
        <v>0</v>
      </c>
      <c r="AW7" t="s">
        <v>209</v>
      </c>
      <c r="AX7">
        <f t="shared" si="4"/>
        <v>1.2045000000000001E-3</v>
      </c>
      <c r="AY7">
        <f t="shared" si="5"/>
        <v>-5.8500493000000005E-4</v>
      </c>
      <c r="AZ7">
        <f t="shared" si="6"/>
        <v>1.7895048999999998E-3</v>
      </c>
      <c r="BA7">
        <v>-0.1028375</v>
      </c>
    </row>
    <row r="8" spans="1:53" x14ac:dyDescent="0.25">
      <c r="A8" t="s">
        <v>61</v>
      </c>
      <c r="B8">
        <v>0.16649369999999999</v>
      </c>
      <c r="C8">
        <v>1.7152400000000002E-2</v>
      </c>
      <c r="D8">
        <v>2.0739891999999999E-2</v>
      </c>
      <c r="E8">
        <f t="shared" si="1"/>
        <v>0.28260879999999999</v>
      </c>
      <c r="F8">
        <v>0</v>
      </c>
      <c r="H8" t="s">
        <v>58</v>
      </c>
      <c r="I8">
        <v>-2.6798200000000001E-2</v>
      </c>
      <c r="J8">
        <v>7.5187500000000004E-2</v>
      </c>
      <c r="K8">
        <v>3.7014685999999998E-2</v>
      </c>
      <c r="L8">
        <v>-3.8727299999999999E-2</v>
      </c>
      <c r="M8">
        <v>0</v>
      </c>
      <c r="P8" t="s">
        <v>58</v>
      </c>
      <c r="Q8">
        <v>-2.6798200000000001E-2</v>
      </c>
      <c r="R8">
        <f t="shared" si="7"/>
        <v>0.26546408860065873</v>
      </c>
      <c r="S8">
        <f t="shared" si="8"/>
        <v>3.2932211472589026E-2</v>
      </c>
      <c r="T8">
        <f t="shared" si="9"/>
        <v>-1.936365E-2</v>
      </c>
      <c r="U8">
        <v>0</v>
      </c>
      <c r="Y8" t="s">
        <v>210</v>
      </c>
      <c r="Z8">
        <v>-5.6015401999999999E-2</v>
      </c>
      <c r="AA8">
        <v>8.9738406000000007E-2</v>
      </c>
      <c r="AB8">
        <v>-2.0192609872266898</v>
      </c>
      <c r="AH8" t="s">
        <v>210</v>
      </c>
      <c r="AI8">
        <v>0.12804429344367901</v>
      </c>
      <c r="AJ8">
        <v>0.166146336230002</v>
      </c>
      <c r="AL8" t="s">
        <v>210</v>
      </c>
      <c r="AM8">
        <f t="shared" si="2"/>
        <v>-2.9332722864011979E-2</v>
      </c>
      <c r="AN8">
        <f t="shared" si="3"/>
        <v>2.4149648650061001E-2</v>
      </c>
      <c r="AR8" t="s">
        <v>210</v>
      </c>
      <c r="AS8">
        <v>0.52641000000000004</v>
      </c>
      <c r="AT8">
        <v>0.11648176</v>
      </c>
      <c r="AU8">
        <v>0.40992824</v>
      </c>
      <c r="AV8">
        <v>0</v>
      </c>
      <c r="AW8" t="s">
        <v>210</v>
      </c>
      <c r="AX8">
        <f t="shared" si="4"/>
        <v>5.2641000000000007E-3</v>
      </c>
      <c r="AY8">
        <f t="shared" si="5"/>
        <v>1.1648176000000001E-3</v>
      </c>
      <c r="AZ8">
        <f t="shared" si="6"/>
        <v>4.0992824000000002E-3</v>
      </c>
      <c r="BA8">
        <v>-0.1161151</v>
      </c>
    </row>
    <row r="9" spans="1:53" x14ac:dyDescent="0.25">
      <c r="A9" t="s">
        <v>62</v>
      </c>
      <c r="B9">
        <v>0.10805049999999999</v>
      </c>
      <c r="C9">
        <v>-3.4673099999999998E-2</v>
      </c>
      <c r="D9">
        <v>3.0785362999999999E-3</v>
      </c>
      <c r="E9">
        <f t="shared" si="1"/>
        <v>0.17929669999999998</v>
      </c>
      <c r="F9">
        <v>0</v>
      </c>
      <c r="H9" t="s">
        <v>59</v>
      </c>
      <c r="I9">
        <v>0</v>
      </c>
      <c r="J9">
        <v>7.65121E-2</v>
      </c>
      <c r="K9">
        <v>4.6057889999999997E-2</v>
      </c>
      <c r="L9">
        <v>-0.1125548</v>
      </c>
      <c r="M9">
        <v>0</v>
      </c>
      <c r="P9" t="s">
        <v>59</v>
      </c>
      <c r="Q9">
        <v>0</v>
      </c>
      <c r="R9">
        <f t="shared" si="7"/>
        <v>0.27014084646280906</v>
      </c>
      <c r="S9">
        <f t="shared" si="8"/>
        <v>4.0978010010978977E-2</v>
      </c>
      <c r="T9">
        <f t="shared" si="9"/>
        <v>-5.6277399999999998E-2</v>
      </c>
      <c r="U9">
        <v>0</v>
      </c>
      <c r="Y9" t="s">
        <v>211</v>
      </c>
      <c r="Z9">
        <v>-7.2884385999999997E-3</v>
      </c>
      <c r="AA9">
        <v>9.7683524999999896E-2</v>
      </c>
      <c r="AB9">
        <v>-1.9799809100956101</v>
      </c>
      <c r="AH9" t="s">
        <v>211</v>
      </c>
      <c r="AI9">
        <v>0.14996037803003301</v>
      </c>
      <c r="AJ9">
        <v>0.170533902941093</v>
      </c>
      <c r="AL9" t="s">
        <v>211</v>
      </c>
      <c r="AM9">
        <f t="shared" si="2"/>
        <v>-7.4166382776579831E-3</v>
      </c>
      <c r="AN9">
        <f t="shared" si="3"/>
        <v>2.8537215361152002E-2</v>
      </c>
      <c r="AR9" t="s">
        <v>211</v>
      </c>
      <c r="AS9">
        <v>0.19689000000000001</v>
      </c>
      <c r="AT9">
        <v>1.7290030000000001E-2</v>
      </c>
      <c r="AU9">
        <v>0.17959997</v>
      </c>
      <c r="AV9">
        <v>0</v>
      </c>
      <c r="AW9" t="s">
        <v>211</v>
      </c>
      <c r="AX9">
        <f t="shared" si="4"/>
        <v>1.9689E-3</v>
      </c>
      <c r="AY9">
        <f t="shared" si="5"/>
        <v>1.7290030000000002E-4</v>
      </c>
      <c r="AZ9">
        <f t="shared" si="6"/>
        <v>1.7959997E-3</v>
      </c>
      <c r="BA9">
        <v>-7.1246199999999996E-2</v>
      </c>
    </row>
    <row r="10" spans="1:53" x14ac:dyDescent="0.25">
      <c r="A10" t="s">
        <v>63</v>
      </c>
      <c r="B10">
        <v>8.4941299999999997E-2</v>
      </c>
      <c r="C10">
        <v>-9.0857800000000002E-2</v>
      </c>
      <c r="D10">
        <v>-3.9497733E-2</v>
      </c>
      <c r="E10">
        <f t="shared" si="1"/>
        <v>8.9259099999999994E-2</v>
      </c>
      <c r="F10">
        <v>0</v>
      </c>
      <c r="H10" t="s">
        <v>60</v>
      </c>
      <c r="I10">
        <v>9.3919699999999995E-2</v>
      </c>
      <c r="J10">
        <v>0.1153951</v>
      </c>
      <c r="K10">
        <v>0.10433587</v>
      </c>
      <c r="L10">
        <v>-0.1028375</v>
      </c>
      <c r="M10">
        <v>0</v>
      </c>
      <c r="P10" t="s">
        <v>60</v>
      </c>
      <c r="Q10">
        <v>9.3919699999999995E-2</v>
      </c>
      <c r="R10">
        <f t="shared" si="7"/>
        <v>0.40742483857664996</v>
      </c>
      <c r="S10">
        <f t="shared" si="8"/>
        <v>9.2828315091381758E-2</v>
      </c>
      <c r="T10">
        <f t="shared" si="9"/>
        <v>-5.1418749999999999E-2</v>
      </c>
      <c r="U10">
        <v>0</v>
      </c>
      <c r="Y10" t="s">
        <v>212</v>
      </c>
      <c r="Z10">
        <v>4.9805370000000002E-2</v>
      </c>
      <c r="AA10">
        <v>0.17424439999999999</v>
      </c>
      <c r="AB10">
        <v>-1.886901602674</v>
      </c>
      <c r="AH10" t="s">
        <v>212</v>
      </c>
      <c r="AI10">
        <v>0.206936871302486</v>
      </c>
      <c r="AJ10">
        <v>0.175145462645243</v>
      </c>
      <c r="AL10" t="s">
        <v>212</v>
      </c>
      <c r="AM10">
        <f t="shared" si="2"/>
        <v>4.9559854994795011E-2</v>
      </c>
      <c r="AN10">
        <f t="shared" si="3"/>
        <v>3.3148775065302005E-2</v>
      </c>
      <c r="AR10" t="s">
        <v>212</v>
      </c>
      <c r="AS10">
        <v>6.6309999999999994E-2</v>
      </c>
      <c r="AT10">
        <v>-0.22183170999999999</v>
      </c>
      <c r="AU10">
        <v>0.28814171</v>
      </c>
      <c r="AV10">
        <v>0</v>
      </c>
      <c r="AW10" t="s">
        <v>212</v>
      </c>
      <c r="AX10">
        <f t="shared" si="4"/>
        <v>6.6309999999999991E-4</v>
      </c>
      <c r="AY10">
        <f t="shared" si="5"/>
        <v>-2.2183171000000001E-3</v>
      </c>
      <c r="AZ10">
        <f t="shared" si="6"/>
        <v>2.8814170999999999E-3</v>
      </c>
      <c r="BA10">
        <v>-4.3178000000000001E-3</v>
      </c>
    </row>
    <row r="11" spans="1:53" x14ac:dyDescent="0.25">
      <c r="A11" t="s">
        <v>64</v>
      </c>
      <c r="B11">
        <v>8.8828900000000002E-2</v>
      </c>
      <c r="C11">
        <v>-7.5838000000000003E-2</v>
      </c>
      <c r="D11">
        <v>-4.0681268999999999E-2</v>
      </c>
      <c r="E11">
        <f t="shared" si="1"/>
        <v>1.8978200000000001E-2</v>
      </c>
      <c r="F11">
        <v>0</v>
      </c>
      <c r="H11" t="s">
        <v>61</v>
      </c>
      <c r="I11">
        <v>0.16649369999999999</v>
      </c>
      <c r="J11">
        <v>0.14934130000000001</v>
      </c>
      <c r="K11">
        <v>0.14575381000000001</v>
      </c>
      <c r="L11">
        <v>-0.1161151</v>
      </c>
      <c r="M11">
        <v>0</v>
      </c>
      <c r="P11" t="s">
        <v>61</v>
      </c>
      <c r="Q11">
        <v>0.16649369999999999</v>
      </c>
      <c r="R11">
        <f t="shared" si="7"/>
        <v>0.52727849835328411</v>
      </c>
      <c r="S11">
        <f t="shared" si="8"/>
        <v>0.12967813083313909</v>
      </c>
      <c r="T11">
        <f t="shared" si="9"/>
        <v>-5.8057549999999999E-2</v>
      </c>
      <c r="U11">
        <v>0</v>
      </c>
      <c r="Y11" t="s">
        <v>213</v>
      </c>
      <c r="Z11">
        <v>7.0338832000000004E-2</v>
      </c>
      <c r="AA11">
        <v>0.199849</v>
      </c>
      <c r="AB11">
        <v>-1.8678681107747701</v>
      </c>
      <c r="AH11" t="s">
        <v>213</v>
      </c>
      <c r="AI11">
        <v>0.223581361916664</v>
      </c>
      <c r="AJ11">
        <v>0.180005835249608</v>
      </c>
      <c r="AL11" t="s">
        <v>213</v>
      </c>
      <c r="AM11">
        <f t="shared" si="2"/>
        <v>6.6204345608973009E-2</v>
      </c>
      <c r="AN11">
        <f t="shared" si="3"/>
        <v>3.8009147669667009E-2</v>
      </c>
      <c r="AR11" t="s">
        <v>213</v>
      </c>
      <c r="AS11">
        <v>8.9569999999999997E-2</v>
      </c>
      <c r="AT11">
        <v>-0.22847882</v>
      </c>
      <c r="AU11">
        <v>0.31804882000000001</v>
      </c>
      <c r="AV11">
        <v>0</v>
      </c>
      <c r="AW11" t="s">
        <v>213</v>
      </c>
      <c r="AX11">
        <f t="shared" si="4"/>
        <v>8.9569999999999993E-4</v>
      </c>
      <c r="AY11">
        <f t="shared" si="5"/>
        <v>-2.2847881999999999E-3</v>
      </c>
      <c r="AZ11">
        <f t="shared" si="6"/>
        <v>3.1804882E-3</v>
      </c>
      <c r="BA11">
        <v>6.9850700000000002E-2</v>
      </c>
    </row>
    <row r="12" spans="1:53" x14ac:dyDescent="0.25">
      <c r="A12" t="s">
        <v>65</v>
      </c>
      <c r="B12">
        <v>7.8702300000000003E-2</v>
      </c>
      <c r="C12">
        <v>-0.1298183</v>
      </c>
      <c r="D12">
        <v>-6.6721767000000001E-2</v>
      </c>
      <c r="E12">
        <f t="shared" si="1"/>
        <v>-0.16282379999999999</v>
      </c>
      <c r="F12">
        <v>0</v>
      </c>
      <c r="H12" t="s">
        <v>62</v>
      </c>
      <c r="I12">
        <v>0.10805049999999999</v>
      </c>
      <c r="J12">
        <v>0.14272360000000001</v>
      </c>
      <c r="K12">
        <v>0.10497196</v>
      </c>
      <c r="L12">
        <v>-7.1246199999999996E-2</v>
      </c>
      <c r="M12">
        <v>0</v>
      </c>
      <c r="P12" t="s">
        <v>62</v>
      </c>
      <c r="Q12">
        <v>0.10805049999999999</v>
      </c>
      <c r="R12">
        <f t="shared" si="7"/>
        <v>0.50391342172309195</v>
      </c>
      <c r="S12">
        <f t="shared" si="8"/>
        <v>9.3394248580473072E-2</v>
      </c>
      <c r="T12">
        <f t="shared" si="9"/>
        <v>-3.5623099999999998E-2</v>
      </c>
      <c r="U12">
        <v>0</v>
      </c>
      <c r="Y12" t="s">
        <v>214</v>
      </c>
      <c r="Z12">
        <v>4.1183450000000003E-2</v>
      </c>
      <c r="AA12">
        <v>0.18660752</v>
      </c>
      <c r="AB12">
        <v>-1.9094121162730899</v>
      </c>
      <c r="AH12" t="s">
        <v>214</v>
      </c>
      <c r="AI12">
        <v>0.19887789503248399</v>
      </c>
      <c r="AJ12">
        <v>0.18515971029175299</v>
      </c>
      <c r="AL12" t="s">
        <v>214</v>
      </c>
      <c r="AM12">
        <f t="shared" si="2"/>
        <v>4.1500878724792994E-2</v>
      </c>
      <c r="AN12">
        <f t="shared" si="3"/>
        <v>4.3163022711811994E-2</v>
      </c>
      <c r="AR12" t="s">
        <v>214</v>
      </c>
      <c r="AS12">
        <v>3.0020000000000002E-2</v>
      </c>
      <c r="AT12">
        <v>-0.37473045999999999</v>
      </c>
      <c r="AU12">
        <v>0.40475045999999998</v>
      </c>
      <c r="AV12">
        <v>0</v>
      </c>
      <c r="AW12" t="s">
        <v>214</v>
      </c>
      <c r="AX12">
        <f t="shared" si="4"/>
        <v>3.0020000000000003E-4</v>
      </c>
      <c r="AY12">
        <f t="shared" si="5"/>
        <v>-3.7473045999999997E-3</v>
      </c>
      <c r="AZ12">
        <f t="shared" si="6"/>
        <v>4.0475045999999997E-3</v>
      </c>
      <c r="BA12">
        <v>0.24152609999999999</v>
      </c>
    </row>
    <row r="13" spans="1:53" x14ac:dyDescent="0.25">
      <c r="A13" t="s">
        <v>66</v>
      </c>
      <c r="B13">
        <v>5.5307099999999998E-2</v>
      </c>
      <c r="C13">
        <v>-9.1270500000000004E-2</v>
      </c>
      <c r="D13">
        <v>-5.3492858999999997E-2</v>
      </c>
      <c r="E13">
        <f t="shared" si="1"/>
        <v>-7.7214200000000011E-2</v>
      </c>
      <c r="F13">
        <v>0</v>
      </c>
      <c r="H13" t="s">
        <v>63</v>
      </c>
      <c r="I13">
        <v>8.4941299999999997E-2</v>
      </c>
      <c r="J13">
        <v>0.17579910000000001</v>
      </c>
      <c r="K13">
        <v>0.12443903000000001</v>
      </c>
      <c r="L13">
        <v>-4.3178000000000001E-3</v>
      </c>
      <c r="M13">
        <v>0</v>
      </c>
      <c r="P13" t="s">
        <v>63</v>
      </c>
      <c r="Q13">
        <v>8.4941299999999997E-2</v>
      </c>
      <c r="R13">
        <f t="shared" si="7"/>
        <v>0.62069290584626513</v>
      </c>
      <c r="S13">
        <f t="shared" si="8"/>
        <v>0.1107142297898691</v>
      </c>
      <c r="T13">
        <f t="shared" si="9"/>
        <v>-2.1589000000000001E-3</v>
      </c>
      <c r="U13">
        <v>0</v>
      </c>
      <c r="Y13" t="s">
        <v>215</v>
      </c>
      <c r="Z13">
        <v>7.7546114999999999E-2</v>
      </c>
      <c r="AA13">
        <v>0.18634607</v>
      </c>
      <c r="AB13">
        <v>-1.8968438503276699</v>
      </c>
      <c r="AH13" t="s">
        <v>215</v>
      </c>
      <c r="AI13">
        <v>0.211942878065212</v>
      </c>
      <c r="AJ13">
        <v>0.190679012013413</v>
      </c>
      <c r="AL13" t="s">
        <v>215</v>
      </c>
      <c r="AM13">
        <f t="shared" si="2"/>
        <v>5.4565861757521011E-2</v>
      </c>
      <c r="AN13">
        <f t="shared" si="3"/>
        <v>4.8682324433472007E-2</v>
      </c>
      <c r="AR13" t="s">
        <v>215</v>
      </c>
      <c r="AS13">
        <v>-0.10478</v>
      </c>
      <c r="AT13">
        <v>-0.30043275000000003</v>
      </c>
      <c r="AU13">
        <v>0.19565274999999999</v>
      </c>
      <c r="AV13">
        <v>0</v>
      </c>
      <c r="AW13" t="s">
        <v>215</v>
      </c>
      <c r="AX13">
        <f t="shared" si="4"/>
        <v>-1.0478E-3</v>
      </c>
      <c r="AY13">
        <f t="shared" si="5"/>
        <v>-3.0043275000000004E-3</v>
      </c>
      <c r="AZ13">
        <f t="shared" si="6"/>
        <v>1.9565274999999997E-3</v>
      </c>
      <c r="BA13">
        <v>0.13252130000000001</v>
      </c>
    </row>
    <row r="14" spans="1:53" x14ac:dyDescent="0.25">
      <c r="A14" t="s">
        <v>67</v>
      </c>
      <c r="B14">
        <v>3.9964100000000002E-2</v>
      </c>
      <c r="C14">
        <v>-6.6308599999999995E-2</v>
      </c>
      <c r="D14">
        <v>-3.3830733000000002E-2</v>
      </c>
      <c r="E14">
        <f t="shared" si="1"/>
        <v>-0.11668729999999999</v>
      </c>
      <c r="F14">
        <v>0</v>
      </c>
      <c r="H14" t="s">
        <v>64</v>
      </c>
      <c r="I14">
        <v>8.8828900000000002E-2</v>
      </c>
      <c r="J14">
        <v>0.1646669</v>
      </c>
      <c r="K14">
        <v>0.12951017000000001</v>
      </c>
      <c r="L14">
        <v>6.9850700000000002E-2</v>
      </c>
      <c r="M14">
        <v>0</v>
      </c>
      <c r="P14" t="s">
        <v>64</v>
      </c>
      <c r="Q14">
        <v>8.8828900000000002E-2</v>
      </c>
      <c r="R14">
        <f t="shared" si="7"/>
        <v>0.58138850914308637</v>
      </c>
      <c r="S14">
        <f t="shared" si="8"/>
        <v>0.11522605666007692</v>
      </c>
      <c r="T14">
        <f t="shared" si="9"/>
        <v>3.4925350000000001E-2</v>
      </c>
      <c r="U14">
        <v>0</v>
      </c>
      <c r="Y14" t="s">
        <v>216</v>
      </c>
      <c r="Z14">
        <v>4.5683647000000001E-2</v>
      </c>
      <c r="AA14">
        <v>0.11947848</v>
      </c>
      <c r="AB14">
        <v>-1.9664454475317801</v>
      </c>
      <c r="AH14" t="s">
        <v>216</v>
      </c>
      <c r="AI14">
        <v>0.16224311396599</v>
      </c>
      <c r="AJ14">
        <v>0.196644238521784</v>
      </c>
      <c r="AL14" t="s">
        <v>216</v>
      </c>
      <c r="AM14">
        <f t="shared" si="2"/>
        <v>4.8660976582990123E-3</v>
      </c>
      <c r="AN14">
        <f t="shared" si="3"/>
        <v>5.4647550941843009E-2</v>
      </c>
      <c r="AR14" t="s">
        <v>216</v>
      </c>
      <c r="AS14">
        <v>-0.18995999999999999</v>
      </c>
      <c r="AT14">
        <v>-0.19000405000000001</v>
      </c>
      <c r="AU14" s="3">
        <v>4.4053824000000001E-5</v>
      </c>
      <c r="AV14">
        <v>0</v>
      </c>
      <c r="AW14" t="s">
        <v>216</v>
      </c>
      <c r="AX14">
        <f t="shared" si="4"/>
        <v>-1.8996E-3</v>
      </c>
      <c r="AY14">
        <f t="shared" si="5"/>
        <v>-1.9000405000000001E-3</v>
      </c>
      <c r="AZ14">
        <f t="shared" si="6"/>
        <v>4.4053824000000002E-7</v>
      </c>
      <c r="BA14">
        <v>0.1566514</v>
      </c>
    </row>
    <row r="15" spans="1:53" x14ac:dyDescent="0.25">
      <c r="A15" t="s">
        <v>68</v>
      </c>
      <c r="B15">
        <v>6.21798E-2</v>
      </c>
      <c r="C15">
        <v>-9.3043200000000006E-2</v>
      </c>
      <c r="D15">
        <v>-4.8563544E-2</v>
      </c>
      <c r="E15">
        <f t="shared" si="1"/>
        <v>-0.2325951</v>
      </c>
      <c r="F15">
        <v>0</v>
      </c>
      <c r="H15" t="s">
        <v>65</v>
      </c>
      <c r="I15">
        <v>7.8702300000000003E-2</v>
      </c>
      <c r="J15">
        <v>0.2085206</v>
      </c>
      <c r="K15">
        <v>0.14542406999999999</v>
      </c>
      <c r="L15">
        <v>0.24152609999999999</v>
      </c>
      <c r="M15">
        <v>0</v>
      </c>
      <c r="P15" t="s">
        <v>65</v>
      </c>
      <c r="Q15">
        <v>7.8702300000000003E-2</v>
      </c>
      <c r="R15">
        <f t="shared" si="7"/>
        <v>0.73622252413582723</v>
      </c>
      <c r="S15">
        <f t="shared" si="8"/>
        <v>0.12938475896957735</v>
      </c>
      <c r="T15">
        <f t="shared" si="9"/>
        <v>0.12076305</v>
      </c>
      <c r="U15">
        <v>0</v>
      </c>
      <c r="Y15" t="s">
        <v>217</v>
      </c>
      <c r="Z15">
        <v>1.7289169E-2</v>
      </c>
      <c r="AA15">
        <v>0.12803260999999999</v>
      </c>
      <c r="AB15">
        <v>-1.98538136740723</v>
      </c>
      <c r="AH15" t="s">
        <v>217</v>
      </c>
      <c r="AI15">
        <v>0.14820437164190001</v>
      </c>
      <c r="AJ15">
        <v>0.203149177840345</v>
      </c>
      <c r="AL15" t="s">
        <v>217</v>
      </c>
      <c r="AM15">
        <f t="shared" si="2"/>
        <v>-9.1726446657909855E-3</v>
      </c>
      <c r="AN15">
        <f t="shared" si="3"/>
        <v>6.1152490260404008E-2</v>
      </c>
      <c r="AR15" t="s">
        <v>217</v>
      </c>
      <c r="AS15">
        <v>-6.2979999999999994E-2</v>
      </c>
      <c r="AT15">
        <v>-0.27274816000000002</v>
      </c>
      <c r="AU15">
        <v>0.20976816000000001</v>
      </c>
      <c r="AV15">
        <v>0</v>
      </c>
      <c r="AW15" t="s">
        <v>217</v>
      </c>
      <c r="AX15">
        <f t="shared" si="4"/>
        <v>-6.2979999999999991E-4</v>
      </c>
      <c r="AY15">
        <f t="shared" si="5"/>
        <v>-2.7274816000000001E-3</v>
      </c>
      <c r="AZ15">
        <f t="shared" si="6"/>
        <v>2.0976815999999999E-3</v>
      </c>
      <c r="BA15">
        <v>0.29477490000000001</v>
      </c>
    </row>
    <row r="16" spans="1:53" x14ac:dyDescent="0.25">
      <c r="A16" t="s">
        <v>69</v>
      </c>
      <c r="B16">
        <v>-2.84423E-2</v>
      </c>
      <c r="C16">
        <v>-0.1138463</v>
      </c>
      <c r="D16">
        <v>-7.8910202999999998E-2</v>
      </c>
      <c r="E16">
        <f t="shared" si="1"/>
        <v>-0.34965289999999999</v>
      </c>
      <c r="F16">
        <v>0</v>
      </c>
      <c r="H16" t="s">
        <v>66</v>
      </c>
      <c r="I16">
        <v>5.5307099999999998E-2</v>
      </c>
      <c r="J16">
        <v>0.1465776</v>
      </c>
      <c r="K16">
        <v>0.10879996</v>
      </c>
      <c r="L16">
        <v>0.13252130000000001</v>
      </c>
      <c r="M16">
        <v>0</v>
      </c>
      <c r="P16" t="s">
        <v>66</v>
      </c>
      <c r="Q16">
        <v>5.5307099999999998E-2</v>
      </c>
      <c r="R16">
        <f t="shared" si="7"/>
        <v>0.51752071811500466</v>
      </c>
      <c r="S16">
        <f t="shared" si="8"/>
        <v>9.6800045552979358E-2</v>
      </c>
      <c r="T16">
        <f t="shared" si="9"/>
        <v>6.6260650000000004E-2</v>
      </c>
      <c r="U16">
        <v>0</v>
      </c>
      <c r="Y16" t="s">
        <v>218</v>
      </c>
      <c r="Z16">
        <v>6.4919299999999999E-2</v>
      </c>
      <c r="AA16">
        <v>0.1153872</v>
      </c>
      <c r="AB16">
        <v>-1.9718938539556401</v>
      </c>
      <c r="AH16" t="s">
        <v>218</v>
      </c>
      <c r="AI16">
        <v>0.16179462663219801</v>
      </c>
      <c r="AJ16">
        <v>0.21026611728972699</v>
      </c>
      <c r="AL16" t="s">
        <v>218</v>
      </c>
      <c r="AM16">
        <f t="shared" si="2"/>
        <v>4.4176103245070208E-3</v>
      </c>
      <c r="AN16">
        <f t="shared" si="3"/>
        <v>6.8269429709786E-2</v>
      </c>
      <c r="AR16" t="s">
        <v>218</v>
      </c>
      <c r="AS16">
        <v>-0.57501000000000002</v>
      </c>
      <c r="AT16">
        <v>-0.44318456000000001</v>
      </c>
      <c r="AU16">
        <v>-0.13182543999999999</v>
      </c>
      <c r="AV16">
        <v>0</v>
      </c>
      <c r="AW16" t="s">
        <v>218</v>
      </c>
      <c r="AX16">
        <f t="shared" si="4"/>
        <v>-5.7501000000000002E-3</v>
      </c>
      <c r="AY16">
        <f t="shared" si="5"/>
        <v>-4.4318456000000004E-3</v>
      </c>
      <c r="AZ16">
        <f t="shared" si="6"/>
        <v>-1.3182544E-3</v>
      </c>
      <c r="BA16">
        <v>0.32121060000000001</v>
      </c>
    </row>
    <row r="17" spans="1:53" x14ac:dyDescent="0.25">
      <c r="A17" t="s">
        <v>70</v>
      </c>
      <c r="B17">
        <v>-3.5229799999999999E-2</v>
      </c>
      <c r="C17">
        <v>-8.92429E-2</v>
      </c>
      <c r="D17">
        <v>-7.7393231000000007E-2</v>
      </c>
      <c r="E17">
        <f t="shared" si="1"/>
        <v>-0.320075</v>
      </c>
      <c r="F17">
        <v>0</v>
      </c>
      <c r="H17" t="s">
        <v>67</v>
      </c>
      <c r="I17">
        <v>3.9964100000000002E-2</v>
      </c>
      <c r="J17">
        <v>0.1062727</v>
      </c>
      <c r="K17">
        <v>7.3794833000000004E-2</v>
      </c>
      <c r="L17">
        <v>0.1566514</v>
      </c>
      <c r="M17">
        <v>0</v>
      </c>
      <c r="P17" t="s">
        <v>67</v>
      </c>
      <c r="Q17">
        <v>3.9964100000000002E-2</v>
      </c>
      <c r="R17">
        <f t="shared" si="7"/>
        <v>0.37521643156949253</v>
      </c>
      <c r="S17">
        <f t="shared" si="8"/>
        <v>6.5655752042321561E-2</v>
      </c>
      <c r="T17">
        <f t="shared" si="9"/>
        <v>7.8325699999999998E-2</v>
      </c>
      <c r="U17">
        <v>0</v>
      </c>
      <c r="Y17" t="s">
        <v>219</v>
      </c>
      <c r="Z17">
        <v>2.7225275E-2</v>
      </c>
      <c r="AA17">
        <v>6.9388699999999998E-2</v>
      </c>
      <c r="AB17">
        <v>-2.0242053167933798</v>
      </c>
      <c r="AH17" t="s">
        <v>219</v>
      </c>
      <c r="AI17">
        <v>0.11926805997310901</v>
      </c>
      <c r="AJ17">
        <v>0.21803300368668699</v>
      </c>
      <c r="AL17" t="s">
        <v>219</v>
      </c>
      <c r="AM17">
        <f t="shared" si="2"/>
        <v>-3.8108956334581987E-2</v>
      </c>
      <c r="AN17">
        <f t="shared" si="3"/>
        <v>7.6036316106745994E-2</v>
      </c>
      <c r="AR17" t="s">
        <v>219</v>
      </c>
      <c r="AS17">
        <v>-0.58677000000000001</v>
      </c>
      <c r="AT17">
        <v>-0.43466475999999998</v>
      </c>
      <c r="AU17">
        <v>-0.15210524</v>
      </c>
      <c r="AV17">
        <v>0</v>
      </c>
      <c r="AW17" t="s">
        <v>219</v>
      </c>
      <c r="AX17">
        <f t="shared" si="4"/>
        <v>-5.8677E-3</v>
      </c>
      <c r="AY17">
        <f t="shared" si="5"/>
        <v>-4.3466475999999997E-3</v>
      </c>
      <c r="AZ17">
        <f t="shared" si="6"/>
        <v>-1.5210524000000001E-3</v>
      </c>
      <c r="BA17">
        <v>0.28484520000000002</v>
      </c>
    </row>
    <row r="18" spans="1:53" x14ac:dyDescent="0.25">
      <c r="A18" t="s">
        <v>71</v>
      </c>
      <c r="B18">
        <v>-4.1833599999999999E-2</v>
      </c>
      <c r="C18">
        <v>-0.1025278</v>
      </c>
      <c r="D18">
        <v>-8.8943368999999994E-2</v>
      </c>
      <c r="E18">
        <f t="shared" si="1"/>
        <v>-0.34045099999999995</v>
      </c>
      <c r="F18">
        <v>0</v>
      </c>
      <c r="H18" t="s">
        <v>68</v>
      </c>
      <c r="I18">
        <v>6.21798E-2</v>
      </c>
      <c r="J18">
        <v>0.155223</v>
      </c>
      <c r="K18">
        <v>0.11074334</v>
      </c>
      <c r="L18">
        <v>0.29477490000000001</v>
      </c>
      <c r="M18">
        <v>0</v>
      </c>
      <c r="P18" t="s">
        <v>68</v>
      </c>
      <c r="Q18">
        <v>6.21798E-2</v>
      </c>
      <c r="R18">
        <f t="shared" si="7"/>
        <v>0.54804498387178779</v>
      </c>
      <c r="S18">
        <f t="shared" si="8"/>
        <v>9.852908361996715E-2</v>
      </c>
      <c r="T18">
        <f t="shared" si="9"/>
        <v>0.14738745</v>
      </c>
      <c r="U18">
        <v>0</v>
      </c>
      <c r="Y18" t="s">
        <v>220</v>
      </c>
      <c r="Z18">
        <v>3.3917383000000002E-2</v>
      </c>
      <c r="AA18">
        <v>8.1027145999999994E-2</v>
      </c>
      <c r="AB18">
        <v>-2.0192425837178001</v>
      </c>
      <c r="AH18" t="s">
        <v>220</v>
      </c>
      <c r="AI18">
        <v>0.124373426470723</v>
      </c>
      <c r="AJ18">
        <v>0.226457489166322</v>
      </c>
      <c r="AL18" t="s">
        <v>220</v>
      </c>
      <c r="AM18">
        <f t="shared" si="2"/>
        <v>-3.3003589836967995E-2</v>
      </c>
      <c r="AN18">
        <f t="shared" si="3"/>
        <v>8.4460801586381001E-2</v>
      </c>
      <c r="AR18" t="s">
        <v>220</v>
      </c>
      <c r="AS18">
        <v>-0.62631000000000003</v>
      </c>
      <c r="AT18">
        <v>-0.49953397999999999</v>
      </c>
      <c r="AU18">
        <v>-0.12677601999999999</v>
      </c>
      <c r="AV18">
        <v>0</v>
      </c>
      <c r="AW18" t="s">
        <v>220</v>
      </c>
      <c r="AX18">
        <f t="shared" si="4"/>
        <v>-6.2631000000000006E-3</v>
      </c>
      <c r="AY18">
        <f t="shared" si="5"/>
        <v>-4.9953398E-3</v>
      </c>
      <c r="AZ18">
        <f t="shared" si="6"/>
        <v>-1.2677601999999998E-3</v>
      </c>
      <c r="BA18">
        <v>0.29861739999999998</v>
      </c>
    </row>
    <row r="19" spans="1:53" x14ac:dyDescent="0.25">
      <c r="A19" t="s">
        <v>72</v>
      </c>
      <c r="B19">
        <v>-0.1129255</v>
      </c>
      <c r="C19">
        <v>-0.1452967</v>
      </c>
      <c r="D19">
        <v>-0.13373814000000001</v>
      </c>
      <c r="E19">
        <f t="shared" si="1"/>
        <v>-0.43164230000000003</v>
      </c>
      <c r="F19">
        <v>0</v>
      </c>
      <c r="H19" t="s">
        <v>69</v>
      </c>
      <c r="I19">
        <v>-2.84423E-2</v>
      </c>
      <c r="J19">
        <v>8.5403999999999994E-2</v>
      </c>
      <c r="K19">
        <v>5.0467903000000001E-2</v>
      </c>
      <c r="L19">
        <v>0.32121060000000001</v>
      </c>
      <c r="M19">
        <v>0</v>
      </c>
      <c r="P19" t="s">
        <v>69</v>
      </c>
      <c r="Q19">
        <v>-2.84423E-2</v>
      </c>
      <c r="R19">
        <f t="shared" si="7"/>
        <v>0.3015354284003412</v>
      </c>
      <c r="S19">
        <f t="shared" si="8"/>
        <v>4.4901627807246838E-2</v>
      </c>
      <c r="T19">
        <f t="shared" si="9"/>
        <v>0.16060530000000001</v>
      </c>
      <c r="U19">
        <v>0</v>
      </c>
      <c r="Y19" t="s">
        <v>221</v>
      </c>
      <c r="Z19">
        <v>0.10236927</v>
      </c>
      <c r="AA19">
        <v>0.12318179999999999</v>
      </c>
      <c r="AB19">
        <v>-1.96495398390953</v>
      </c>
      <c r="AH19" t="s">
        <v>221</v>
      </c>
      <c r="AI19">
        <v>0.173399256186686</v>
      </c>
      <c r="AJ19">
        <v>0.23548549777390801</v>
      </c>
      <c r="AL19" t="s">
        <v>221</v>
      </c>
      <c r="AM19">
        <f t="shared" si="2"/>
        <v>1.6022239878995009E-2</v>
      </c>
      <c r="AN19">
        <f t="shared" si="3"/>
        <v>9.3488810193967015E-2</v>
      </c>
      <c r="AR19" t="s">
        <v>221</v>
      </c>
      <c r="AS19">
        <v>-1.0299799999999999</v>
      </c>
      <c r="AT19">
        <v>-0.75111550000000005</v>
      </c>
      <c r="AU19">
        <v>-0.27886450000000002</v>
      </c>
      <c r="AV19">
        <v>0</v>
      </c>
      <c r="AW19" t="s">
        <v>221</v>
      </c>
      <c r="AX19">
        <f t="shared" si="4"/>
        <v>-1.02998E-2</v>
      </c>
      <c r="AY19">
        <f t="shared" si="5"/>
        <v>-7.5111550000000003E-3</v>
      </c>
      <c r="AZ19">
        <f t="shared" si="6"/>
        <v>-2.7886450000000002E-3</v>
      </c>
      <c r="BA19">
        <v>0.31871680000000002</v>
      </c>
    </row>
    <row r="20" spans="1:53" x14ac:dyDescent="0.25">
      <c r="A20" t="s">
        <v>73</v>
      </c>
      <c r="B20">
        <v>-0.17307310000000001</v>
      </c>
      <c r="C20">
        <v>-0.17269780000000001</v>
      </c>
      <c r="D20">
        <v>-0.17375493</v>
      </c>
      <c r="E20">
        <f t="shared" si="1"/>
        <v>-0.50974339999999996</v>
      </c>
      <c r="F20">
        <v>0</v>
      </c>
      <c r="H20" t="s">
        <v>70</v>
      </c>
      <c r="I20">
        <v>-3.5229799999999999E-2</v>
      </c>
      <c r="J20">
        <v>5.4013100000000001E-2</v>
      </c>
      <c r="K20">
        <v>4.2163431000000001E-2</v>
      </c>
      <c r="L20">
        <v>0.28484520000000002</v>
      </c>
      <c r="M20">
        <v>0</v>
      </c>
      <c r="P20" t="s">
        <v>70</v>
      </c>
      <c r="Q20">
        <v>-3.5229799999999999E-2</v>
      </c>
      <c r="R20">
        <f t="shared" si="7"/>
        <v>0.19070375213960084</v>
      </c>
      <c r="S20">
        <f t="shared" si="8"/>
        <v>3.7513084025673375E-2</v>
      </c>
      <c r="T20">
        <f t="shared" si="9"/>
        <v>0.14242260000000001</v>
      </c>
      <c r="U20">
        <v>0</v>
      </c>
      <c r="Y20" t="s">
        <v>222</v>
      </c>
      <c r="Z20">
        <v>0.17615106999999999</v>
      </c>
      <c r="AA20">
        <v>0.17683280000000001</v>
      </c>
      <c r="AB20">
        <v>-1.9026364195301799</v>
      </c>
      <c r="AH20" t="s">
        <v>222</v>
      </c>
      <c r="AI20">
        <v>0.23044184998317099</v>
      </c>
      <c r="AJ20">
        <v>0.24499915101553499</v>
      </c>
      <c r="AL20" t="s">
        <v>222</v>
      </c>
      <c r="AM20">
        <f t="shared" si="2"/>
        <v>7.3064833675480001E-2</v>
      </c>
      <c r="AN20">
        <f t="shared" si="3"/>
        <v>0.10300246343559399</v>
      </c>
      <c r="AR20" t="s">
        <v>222</v>
      </c>
      <c r="AS20">
        <v>-1.39941</v>
      </c>
      <c r="AT20">
        <v>-0.97586240999999996</v>
      </c>
      <c r="AU20">
        <v>-0.42354758999999997</v>
      </c>
      <c r="AV20">
        <v>0</v>
      </c>
      <c r="AW20" t="s">
        <v>222</v>
      </c>
      <c r="AX20">
        <f t="shared" si="4"/>
        <v>-1.3994100000000001E-2</v>
      </c>
      <c r="AY20">
        <f t="shared" si="5"/>
        <v>-9.7586241000000001E-3</v>
      </c>
      <c r="AZ20">
        <f t="shared" si="6"/>
        <v>-4.2354758999999997E-3</v>
      </c>
      <c r="BA20">
        <v>0.33667029999999998</v>
      </c>
    </row>
    <row r="21" spans="1:53" x14ac:dyDescent="0.25">
      <c r="A21" t="s">
        <v>74</v>
      </c>
      <c r="B21">
        <v>-0.20087679999999999</v>
      </c>
      <c r="C21">
        <v>-0.2147472</v>
      </c>
      <c r="D21">
        <v>-0.21456732000000001</v>
      </c>
      <c r="E21">
        <f t="shared" si="1"/>
        <v>-0.58467060000000004</v>
      </c>
      <c r="F21">
        <v>0</v>
      </c>
      <c r="H21" t="s">
        <v>71</v>
      </c>
      <c r="I21">
        <v>-4.1833599999999999E-2</v>
      </c>
      <c r="J21">
        <v>6.0694199999999997E-2</v>
      </c>
      <c r="K21">
        <v>4.7109769000000003E-2</v>
      </c>
      <c r="L21">
        <v>0.29861739999999998</v>
      </c>
      <c r="M21">
        <v>0</v>
      </c>
      <c r="P21" t="s">
        <v>71</v>
      </c>
      <c r="Q21">
        <v>-4.1833599999999999E-2</v>
      </c>
      <c r="R21">
        <f t="shared" si="7"/>
        <v>0.2142926747976206</v>
      </c>
      <c r="S21">
        <f t="shared" si="8"/>
        <v>4.1913873729276512E-2</v>
      </c>
      <c r="T21">
        <f t="shared" si="9"/>
        <v>0.14930869999999999</v>
      </c>
      <c r="U21">
        <v>0</v>
      </c>
      <c r="Y21" t="s">
        <v>223</v>
      </c>
      <c r="Z21">
        <v>0.20922177</v>
      </c>
      <c r="AA21">
        <v>0.2229122</v>
      </c>
      <c r="AB21">
        <v>-1.86606029370324</v>
      </c>
      <c r="AH21" t="s">
        <v>223</v>
      </c>
      <c r="AI21">
        <v>0.26460956330679503</v>
      </c>
      <c r="AJ21">
        <v>0.25484176649630103</v>
      </c>
      <c r="AL21" t="s">
        <v>223</v>
      </c>
      <c r="AM21">
        <f t="shared" si="2"/>
        <v>0.10723254699910403</v>
      </c>
      <c r="AN21">
        <f t="shared" si="3"/>
        <v>0.11284507891636003</v>
      </c>
      <c r="AR21" t="s">
        <v>223</v>
      </c>
      <c r="AS21">
        <v>-1.5796600000000001</v>
      </c>
      <c r="AT21">
        <v>-1.2050776999999999</v>
      </c>
      <c r="AU21">
        <v>-0.37458234000000001</v>
      </c>
      <c r="AV21">
        <v>0</v>
      </c>
      <c r="AW21" t="s">
        <v>223</v>
      </c>
      <c r="AX21">
        <f t="shared" si="4"/>
        <v>-1.5796600000000001E-2</v>
      </c>
      <c r="AY21">
        <f t="shared" si="5"/>
        <v>-1.2050776999999999E-2</v>
      </c>
      <c r="AZ21">
        <f t="shared" si="6"/>
        <v>-3.7458234000000003E-3</v>
      </c>
      <c r="BA21">
        <v>0.38379380000000002</v>
      </c>
    </row>
    <row r="22" spans="1:53" x14ac:dyDescent="0.25">
      <c r="A22" t="s">
        <v>75</v>
      </c>
      <c r="B22">
        <v>-0.25744919999999999</v>
      </c>
      <c r="C22">
        <v>-0.24334700000000001</v>
      </c>
      <c r="D22">
        <v>-0.25104135</v>
      </c>
      <c r="E22">
        <f t="shared" si="1"/>
        <v>-0.6194364</v>
      </c>
      <c r="F22">
        <v>0</v>
      </c>
      <c r="H22" t="s">
        <v>72</v>
      </c>
      <c r="I22">
        <v>-0.1129255</v>
      </c>
      <c r="J22">
        <v>3.2371200000000003E-2</v>
      </c>
      <c r="K22">
        <v>2.0812635999999999E-2</v>
      </c>
      <c r="L22">
        <v>0.31871680000000002</v>
      </c>
      <c r="M22">
        <v>0</v>
      </c>
      <c r="P22" t="s">
        <v>72</v>
      </c>
      <c r="Q22">
        <v>-0.1129255</v>
      </c>
      <c r="R22">
        <f t="shared" si="7"/>
        <v>0.11429281602539841</v>
      </c>
      <c r="S22">
        <f t="shared" si="8"/>
        <v>1.8517140198191048E-2</v>
      </c>
      <c r="T22">
        <f t="shared" si="9"/>
        <v>0.15935840000000001</v>
      </c>
      <c r="U22">
        <v>0</v>
      </c>
      <c r="Y22" t="s">
        <v>224</v>
      </c>
      <c r="Z22">
        <v>0.27503864</v>
      </c>
      <c r="AA22">
        <v>0.2686307</v>
      </c>
      <c r="AB22">
        <v>-1.8130172447845601</v>
      </c>
      <c r="AH22" t="s">
        <v>224</v>
      </c>
      <c r="AI22">
        <v>0.31477698416223698</v>
      </c>
      <c r="AJ22">
        <v>0.26484756350816102</v>
      </c>
      <c r="AL22" t="s">
        <v>224</v>
      </c>
      <c r="AM22">
        <f t="shared" si="2"/>
        <v>0.15739996785454599</v>
      </c>
      <c r="AN22">
        <f t="shared" si="3"/>
        <v>0.12285087592822003</v>
      </c>
      <c r="AR22" t="s">
        <v>224</v>
      </c>
      <c r="AS22">
        <v>-1.96482</v>
      </c>
      <c r="AT22">
        <v>-1.4099273000000001</v>
      </c>
      <c r="AU22">
        <v>-0.55489268999999997</v>
      </c>
      <c r="AV22">
        <v>0</v>
      </c>
      <c r="AW22" t="s">
        <v>224</v>
      </c>
      <c r="AX22">
        <f t="shared" si="4"/>
        <v>-1.9648200000000001E-2</v>
      </c>
      <c r="AY22">
        <f t="shared" si="5"/>
        <v>-1.4099273000000001E-2</v>
      </c>
      <c r="AZ22">
        <f t="shared" si="6"/>
        <v>-5.5489268999999999E-3</v>
      </c>
      <c r="BA22">
        <v>0.36198720000000001</v>
      </c>
    </row>
    <row r="23" spans="1:53" x14ac:dyDescent="0.25">
      <c r="A23" t="s">
        <v>76</v>
      </c>
      <c r="B23">
        <v>-0.27398230000000001</v>
      </c>
      <c r="C23">
        <v>-0.25368619999999997</v>
      </c>
      <c r="D23">
        <v>-0.27495796</v>
      </c>
      <c r="E23">
        <f t="shared" si="1"/>
        <v>-0.65327420000000003</v>
      </c>
      <c r="F23">
        <v>0</v>
      </c>
      <c r="H23" t="s">
        <v>73</v>
      </c>
      <c r="I23">
        <v>-0.17307310000000001</v>
      </c>
      <c r="J23">
        <v>-3.7530000000000002E-4</v>
      </c>
      <c r="K23">
        <v>6.8182799000000003E-4</v>
      </c>
      <c r="L23">
        <v>0.33667029999999998</v>
      </c>
      <c r="M23">
        <v>0</v>
      </c>
      <c r="P23" t="s">
        <v>73</v>
      </c>
      <c r="Q23">
        <v>-0.17307310000000001</v>
      </c>
      <c r="R23">
        <f t="shared" si="7"/>
        <v>-1.32506962529446E-3</v>
      </c>
      <c r="S23">
        <f t="shared" si="8"/>
        <v>6.0662688195194515E-4</v>
      </c>
      <c r="T23">
        <f t="shared" si="9"/>
        <v>0.16833514999999999</v>
      </c>
      <c r="U23">
        <v>0</v>
      </c>
      <c r="Y23" t="s">
        <v>225</v>
      </c>
      <c r="Z23">
        <v>0.30708801000000002</v>
      </c>
      <c r="AA23">
        <v>0.30806349</v>
      </c>
      <c r="AB23">
        <v>-1.78060923879843</v>
      </c>
      <c r="AH23" t="s">
        <v>225</v>
      </c>
      <c r="AI23">
        <v>0.34598040051304002</v>
      </c>
      <c r="AJ23">
        <v>0.27485686621607502</v>
      </c>
      <c r="AL23" t="s">
        <v>225</v>
      </c>
      <c r="AM23">
        <f t="shared" si="2"/>
        <v>0.18860338420534903</v>
      </c>
      <c r="AN23">
        <f t="shared" si="3"/>
        <v>0.13286017863613403</v>
      </c>
      <c r="AR23" t="s">
        <v>225</v>
      </c>
      <c r="AS23">
        <v>-2.09606</v>
      </c>
      <c r="AT23">
        <v>-1.5442505</v>
      </c>
      <c r="AU23">
        <v>-0.55180949999999995</v>
      </c>
      <c r="AV23">
        <v>0</v>
      </c>
      <c r="AW23" t="s">
        <v>225</v>
      </c>
      <c r="AX23">
        <f t="shared" si="4"/>
        <v>-2.0960599999999999E-2</v>
      </c>
      <c r="AY23">
        <f t="shared" si="5"/>
        <v>-1.5442505E-2</v>
      </c>
      <c r="AZ23">
        <f t="shared" si="6"/>
        <v>-5.5180949999999998E-3</v>
      </c>
      <c r="BA23">
        <v>0.37929190000000002</v>
      </c>
    </row>
    <row r="24" spans="1:53" x14ac:dyDescent="0.25">
      <c r="A24" t="s">
        <v>77</v>
      </c>
      <c r="B24">
        <v>-0.27762510000000001</v>
      </c>
      <c r="C24">
        <v>-0.26482559999999999</v>
      </c>
      <c r="D24">
        <v>-0.28790948</v>
      </c>
      <c r="E24">
        <f t="shared" si="1"/>
        <v>-0.75551140000000006</v>
      </c>
      <c r="F24">
        <v>0</v>
      </c>
      <c r="H24" t="s">
        <v>74</v>
      </c>
      <c r="I24">
        <v>-0.20087679999999999</v>
      </c>
      <c r="J24">
        <v>1.38704E-2</v>
      </c>
      <c r="K24">
        <v>1.3690519999999999E-2</v>
      </c>
      <c r="L24">
        <v>0.38379380000000002</v>
      </c>
      <c r="M24">
        <v>0</v>
      </c>
      <c r="P24" t="s">
        <v>74</v>
      </c>
      <c r="Q24">
        <v>-0.20087679999999999</v>
      </c>
      <c r="R24">
        <f t="shared" si="7"/>
        <v>4.8972144233104919E-2</v>
      </c>
      <c r="S24">
        <f t="shared" si="8"/>
        <v>1.218054638663447E-2</v>
      </c>
      <c r="T24">
        <f t="shared" si="9"/>
        <v>0.19189690000000001</v>
      </c>
      <c r="U24">
        <v>0</v>
      </c>
      <c r="Y24" t="s">
        <v>226</v>
      </c>
      <c r="Z24">
        <v>0.30825846000000001</v>
      </c>
      <c r="AA24">
        <v>0.31854267000000003</v>
      </c>
      <c r="AB24">
        <v>-1.77841173935618</v>
      </c>
      <c r="AH24" t="s">
        <v>226</v>
      </c>
      <c r="AI24">
        <v>0.34944926226547901</v>
      </c>
      <c r="AJ24">
        <v>0.28474120467290998</v>
      </c>
      <c r="AL24" t="s">
        <v>226</v>
      </c>
      <c r="AM24">
        <f t="shared" si="2"/>
        <v>0.19207224595778802</v>
      </c>
      <c r="AN24">
        <f t="shared" si="3"/>
        <v>0.14274451709296898</v>
      </c>
      <c r="AR24" t="s">
        <v>226</v>
      </c>
      <c r="AS24">
        <v>-2.1478700000000002</v>
      </c>
      <c r="AT24">
        <v>-1.6169903000000001</v>
      </c>
      <c r="AU24">
        <v>-0.53087967999999996</v>
      </c>
      <c r="AV24">
        <v>0</v>
      </c>
      <c r="AW24" t="s">
        <v>226</v>
      </c>
      <c r="AX24">
        <f t="shared" si="4"/>
        <v>-2.1478700000000003E-2</v>
      </c>
      <c r="AY24">
        <f t="shared" si="5"/>
        <v>-1.6169902999999999E-2</v>
      </c>
      <c r="AZ24">
        <f t="shared" si="6"/>
        <v>-5.3087967999999996E-3</v>
      </c>
      <c r="BA24">
        <v>0.47788629999999999</v>
      </c>
    </row>
    <row r="25" spans="1:53" x14ac:dyDescent="0.25">
      <c r="A25" t="s">
        <v>78</v>
      </c>
      <c r="B25">
        <v>-0.28643069999999998</v>
      </c>
      <c r="C25">
        <v>-0.26490859999999999</v>
      </c>
      <c r="D25">
        <v>-0.29688564000000001</v>
      </c>
      <c r="E25">
        <f t="shared" si="1"/>
        <v>-0.79307050000000001</v>
      </c>
      <c r="F25">
        <v>0</v>
      </c>
      <c r="H25" t="s">
        <v>75</v>
      </c>
      <c r="I25">
        <v>-0.25744919999999999</v>
      </c>
      <c r="J25">
        <v>-1.41022E-2</v>
      </c>
      <c r="K25">
        <v>-6.4078481000000003E-3</v>
      </c>
      <c r="L25">
        <v>0.36198720000000001</v>
      </c>
      <c r="M25">
        <v>0</v>
      </c>
      <c r="P25" t="s">
        <v>75</v>
      </c>
      <c r="Q25">
        <v>-0.25744919999999999</v>
      </c>
      <c r="R25">
        <f t="shared" si="7"/>
        <v>-4.9790559205509018E-2</v>
      </c>
      <c r="S25">
        <f t="shared" si="8"/>
        <v>-5.701104926661483E-3</v>
      </c>
      <c r="T25">
        <f t="shared" si="9"/>
        <v>0.1809936</v>
      </c>
      <c r="U25">
        <v>0</v>
      </c>
      <c r="Y25" t="s">
        <v>227</v>
      </c>
      <c r="Z25">
        <v>0.31561055999999998</v>
      </c>
      <c r="AA25">
        <v>0.32606534999999998</v>
      </c>
      <c r="AB25">
        <v>-1.77431085601259</v>
      </c>
      <c r="AH25" t="s">
        <v>227</v>
      </c>
      <c r="AI25">
        <v>0.35478631839434999</v>
      </c>
      <c r="AJ25">
        <v>0.29441656114047099</v>
      </c>
      <c r="AL25" t="s">
        <v>227</v>
      </c>
      <c r="AM25">
        <f t="shared" si="2"/>
        <v>0.19740930208665899</v>
      </c>
      <c r="AN25">
        <f t="shared" si="3"/>
        <v>0.15241987356052999</v>
      </c>
      <c r="AR25" t="s">
        <v>227</v>
      </c>
      <c r="AS25">
        <v>-2.2390400000000001</v>
      </c>
      <c r="AT25">
        <v>-1.6674032999999999</v>
      </c>
      <c r="AU25">
        <v>-0.5716367</v>
      </c>
      <c r="AV25">
        <v>0</v>
      </c>
      <c r="AW25" t="s">
        <v>227</v>
      </c>
      <c r="AX25">
        <f t="shared" si="4"/>
        <v>-2.2390400000000001E-2</v>
      </c>
      <c r="AY25">
        <f t="shared" si="5"/>
        <v>-1.6674032999999998E-2</v>
      </c>
      <c r="AZ25">
        <f t="shared" si="6"/>
        <v>-5.716367E-3</v>
      </c>
      <c r="BA25">
        <v>0.50663979999999997</v>
      </c>
    </row>
    <row r="26" spans="1:53" x14ac:dyDescent="0.25">
      <c r="A26" t="s">
        <v>79</v>
      </c>
      <c r="B26">
        <v>-0.26149129999999998</v>
      </c>
      <c r="C26">
        <v>-0.25824439999999999</v>
      </c>
      <c r="D26">
        <v>-0.29973759999999999</v>
      </c>
      <c r="E26">
        <f t="shared" si="1"/>
        <v>-0.86808069999999993</v>
      </c>
      <c r="F26">
        <v>0</v>
      </c>
      <c r="H26" t="s">
        <v>76</v>
      </c>
      <c r="I26">
        <v>-0.27398230000000001</v>
      </c>
      <c r="J26">
        <v>-2.0296100000000001E-2</v>
      </c>
      <c r="K26">
        <v>9.7565711999999995E-4</v>
      </c>
      <c r="L26">
        <v>0.37929190000000002</v>
      </c>
      <c r="M26">
        <v>0</v>
      </c>
      <c r="P26" t="s">
        <v>76</v>
      </c>
      <c r="Q26">
        <v>-0.27398230000000001</v>
      </c>
      <c r="R26">
        <f t="shared" si="7"/>
        <v>-7.1659327529813188E-2</v>
      </c>
      <c r="S26">
        <f t="shared" si="8"/>
        <v>8.6804860645250828E-4</v>
      </c>
      <c r="T26">
        <f t="shared" si="9"/>
        <v>0.18964595000000001</v>
      </c>
      <c r="U26">
        <v>0</v>
      </c>
      <c r="Y26" t="s">
        <v>228</v>
      </c>
      <c r="Z26">
        <v>0.26623282999999998</v>
      </c>
      <c r="AA26">
        <v>0.30447909000000001</v>
      </c>
      <c r="AB26">
        <v>-1.8128978580537201</v>
      </c>
      <c r="AH26" t="s">
        <v>228</v>
      </c>
      <c r="AI26">
        <v>0.31970449304575399</v>
      </c>
      <c r="AJ26">
        <v>0.30383936041655801</v>
      </c>
      <c r="AL26" t="s">
        <v>228</v>
      </c>
      <c r="AM26">
        <f t="shared" si="2"/>
        <v>0.162327476738063</v>
      </c>
      <c r="AN26">
        <f t="shared" si="3"/>
        <v>0.16184267283661702</v>
      </c>
      <c r="AR26" t="s">
        <v>228</v>
      </c>
      <c r="AS26">
        <v>-2.04162</v>
      </c>
      <c r="AT26">
        <v>-1.6834207999999999</v>
      </c>
      <c r="AU26">
        <v>-0.35819920999999999</v>
      </c>
      <c r="AV26">
        <v>0</v>
      </c>
      <c r="AW26" t="s">
        <v>228</v>
      </c>
      <c r="AX26">
        <f t="shared" si="4"/>
        <v>-2.0416199999999999E-2</v>
      </c>
      <c r="AY26">
        <f t="shared" si="5"/>
        <v>-1.6834208E-2</v>
      </c>
      <c r="AZ26">
        <f t="shared" si="6"/>
        <v>-3.5819921E-3</v>
      </c>
      <c r="BA26">
        <v>0.60658939999999995</v>
      </c>
    </row>
    <row r="27" spans="1:53" x14ac:dyDescent="0.25">
      <c r="A27" t="s">
        <v>80</v>
      </c>
      <c r="B27">
        <v>-0.31192940000000002</v>
      </c>
      <c r="C27">
        <v>-0.25688899999999998</v>
      </c>
      <c r="D27">
        <v>-0.30889686</v>
      </c>
      <c r="E27">
        <f t="shared" si="1"/>
        <v>-0.82825769999999999</v>
      </c>
      <c r="F27">
        <v>0</v>
      </c>
      <c r="H27" t="s">
        <v>77</v>
      </c>
      <c r="I27">
        <v>-0.27762510000000001</v>
      </c>
      <c r="J27">
        <v>-1.27995E-2</v>
      </c>
      <c r="K27">
        <v>1.0284377000000001E-2</v>
      </c>
      <c r="L27">
        <v>0.47788629999999999</v>
      </c>
      <c r="M27">
        <v>0</v>
      </c>
      <c r="P27" t="s">
        <v>77</v>
      </c>
      <c r="Q27">
        <v>-0.27762510000000001</v>
      </c>
      <c r="R27">
        <f t="shared" si="7"/>
        <v>-4.5191123551709143E-2</v>
      </c>
      <c r="S27">
        <f t="shared" si="8"/>
        <v>9.1500783831539399E-3</v>
      </c>
      <c r="T27">
        <f t="shared" si="9"/>
        <v>0.23894314999999999</v>
      </c>
      <c r="U27">
        <v>0</v>
      </c>
      <c r="Y27" t="s">
        <v>229</v>
      </c>
      <c r="Z27">
        <v>0.29364132999999998</v>
      </c>
      <c r="AA27">
        <v>0.29060863999999997</v>
      </c>
      <c r="AB27">
        <v>-1.80897103769261</v>
      </c>
      <c r="AH27" t="s">
        <v>229</v>
      </c>
      <c r="AI27">
        <v>0.32550710253540499</v>
      </c>
      <c r="AJ27">
        <v>0.31300375839725297</v>
      </c>
      <c r="AL27" t="s">
        <v>229</v>
      </c>
      <c r="AM27">
        <f t="shared" si="2"/>
        <v>0.168130086227714</v>
      </c>
      <c r="AN27">
        <f t="shared" si="3"/>
        <v>0.17100707081731198</v>
      </c>
      <c r="AR27" t="s">
        <v>229</v>
      </c>
      <c r="AS27">
        <v>-2.3852699999999998</v>
      </c>
      <c r="AT27">
        <v>-1.7348619999999999</v>
      </c>
      <c r="AU27">
        <v>-0.65040796000000001</v>
      </c>
      <c r="AV27">
        <v>0</v>
      </c>
      <c r="AW27" t="s">
        <v>229</v>
      </c>
      <c r="AX27">
        <f t="shared" si="4"/>
        <v>-2.3852699999999998E-2</v>
      </c>
      <c r="AY27">
        <f t="shared" si="5"/>
        <v>-1.7348619999999999E-2</v>
      </c>
      <c r="AZ27">
        <f t="shared" si="6"/>
        <v>-6.5040796000000005E-3</v>
      </c>
      <c r="BA27">
        <v>0.51632829999999996</v>
      </c>
    </row>
    <row r="28" spans="1:53" x14ac:dyDescent="0.25">
      <c r="A28" t="s">
        <v>81</v>
      </c>
      <c r="B28">
        <v>-0.31658350000000002</v>
      </c>
      <c r="C28">
        <v>-0.25204549999999998</v>
      </c>
      <c r="D28">
        <v>-0.32154973999999997</v>
      </c>
      <c r="E28">
        <f t="shared" si="1"/>
        <v>-0.76334009999999997</v>
      </c>
      <c r="F28">
        <v>0</v>
      </c>
      <c r="H28" t="s">
        <v>78</v>
      </c>
      <c r="I28">
        <v>-0.28643069999999998</v>
      </c>
      <c r="J28">
        <v>-2.1522099999999999E-2</v>
      </c>
      <c r="K28">
        <v>1.0454944000000001E-2</v>
      </c>
      <c r="L28">
        <v>0.50663979999999997</v>
      </c>
      <c r="M28">
        <v>0</v>
      </c>
      <c r="P28" t="s">
        <v>78</v>
      </c>
      <c r="Q28">
        <v>-0.28643069999999998</v>
      </c>
      <c r="R28">
        <f t="shared" si="7"/>
        <v>-7.5987958919663992E-2</v>
      </c>
      <c r="S28">
        <f t="shared" si="8"/>
        <v>9.3018329735952872E-3</v>
      </c>
      <c r="T28">
        <f t="shared" si="9"/>
        <v>0.25331989999999999</v>
      </c>
      <c r="U28">
        <v>0</v>
      </c>
      <c r="Y28" t="s">
        <v>230</v>
      </c>
      <c r="Z28">
        <v>0.27200411000000002</v>
      </c>
      <c r="AA28">
        <v>0.27697021999999999</v>
      </c>
      <c r="AB28">
        <v>-1.8290649711300899</v>
      </c>
      <c r="AH28" t="s">
        <v>230</v>
      </c>
      <c r="AI28">
        <v>0.30777149906832402</v>
      </c>
      <c r="AJ28">
        <v>0.32191382668653401</v>
      </c>
      <c r="AL28" t="s">
        <v>230</v>
      </c>
      <c r="AM28">
        <f t="shared" si="2"/>
        <v>0.15039448276063302</v>
      </c>
      <c r="AN28">
        <f t="shared" si="3"/>
        <v>0.17991713910659302</v>
      </c>
      <c r="AR28" t="s">
        <v>230</v>
      </c>
      <c r="AS28">
        <v>-2.3487300000000002</v>
      </c>
      <c r="AT28">
        <v>-1.8059246</v>
      </c>
      <c r="AU28">
        <v>-0.54280536000000001</v>
      </c>
      <c r="AV28">
        <v>0</v>
      </c>
      <c r="AW28" t="s">
        <v>230</v>
      </c>
      <c r="AX28">
        <f t="shared" si="4"/>
        <v>-2.3487300000000003E-2</v>
      </c>
      <c r="AY28">
        <f t="shared" si="5"/>
        <v>-1.8059246000000001E-2</v>
      </c>
      <c r="AZ28">
        <f t="shared" si="6"/>
        <v>-5.4280535999999997E-3</v>
      </c>
      <c r="BA28">
        <v>0.4467566</v>
      </c>
    </row>
    <row r="29" spans="1:53" x14ac:dyDescent="0.25">
      <c r="A29" t="s">
        <v>82</v>
      </c>
      <c r="B29">
        <v>-0.32562849999999999</v>
      </c>
      <c r="C29">
        <v>-0.2386518</v>
      </c>
      <c r="D29">
        <v>-0.32344469999999997</v>
      </c>
      <c r="E29">
        <f t="shared" si="1"/>
        <v>-0.63799589999999995</v>
      </c>
      <c r="F29">
        <v>0</v>
      </c>
      <c r="H29" t="s">
        <v>79</v>
      </c>
      <c r="I29">
        <v>-0.26149129999999998</v>
      </c>
      <c r="J29">
        <v>-3.2469E-3</v>
      </c>
      <c r="K29">
        <v>3.8246302000000003E-2</v>
      </c>
      <c r="L29">
        <v>0.60658939999999995</v>
      </c>
      <c r="M29">
        <v>0</v>
      </c>
      <c r="P29" t="s">
        <v>79</v>
      </c>
      <c r="Q29">
        <v>-0.26149129999999998</v>
      </c>
      <c r="R29">
        <f t="shared" si="7"/>
        <v>-1.1463811794214181E-2</v>
      </c>
      <c r="S29">
        <f t="shared" si="8"/>
        <v>3.4027988391107919E-2</v>
      </c>
      <c r="T29">
        <f t="shared" si="9"/>
        <v>0.30329469999999997</v>
      </c>
      <c r="U29">
        <v>0</v>
      </c>
      <c r="Y29" t="s">
        <v>231</v>
      </c>
      <c r="Z29">
        <v>0.30000779999999999</v>
      </c>
      <c r="AA29">
        <v>0.29782388999999998</v>
      </c>
      <c r="AB29">
        <v>-1.80723077361718</v>
      </c>
      <c r="AH29" t="s">
        <v>231</v>
      </c>
      <c r="AI29">
        <v>0.32976867762420198</v>
      </c>
      <c r="AJ29">
        <v>0.33058145147846202</v>
      </c>
      <c r="AL29" t="s">
        <v>231</v>
      </c>
      <c r="AM29">
        <f t="shared" si="2"/>
        <v>0.17239166131651099</v>
      </c>
      <c r="AN29">
        <f t="shared" si="3"/>
        <v>0.18858476389852102</v>
      </c>
      <c r="AR29" t="s">
        <v>231</v>
      </c>
      <c r="AS29">
        <v>-2.46868</v>
      </c>
      <c r="AT29">
        <v>-1.8165673</v>
      </c>
      <c r="AU29">
        <v>-0.65211264999999996</v>
      </c>
      <c r="AV29">
        <v>0</v>
      </c>
      <c r="AW29" t="s">
        <v>231</v>
      </c>
      <c r="AX29">
        <f t="shared" si="4"/>
        <v>-2.4686799999999998E-2</v>
      </c>
      <c r="AY29">
        <f t="shared" si="5"/>
        <v>-1.8165673E-2</v>
      </c>
      <c r="AZ29">
        <f t="shared" si="6"/>
        <v>-6.5211264999999992E-3</v>
      </c>
      <c r="BA29">
        <v>0.31236740000000002</v>
      </c>
    </row>
    <row r="30" spans="1:53" x14ac:dyDescent="0.25">
      <c r="A30" t="s">
        <v>83</v>
      </c>
      <c r="B30">
        <v>-0.29365560000000002</v>
      </c>
      <c r="C30">
        <v>-0.2254785</v>
      </c>
      <c r="D30">
        <v>-0.32321632</v>
      </c>
      <c r="E30">
        <f t="shared" si="1"/>
        <v>-0.54005619999999999</v>
      </c>
      <c r="F30">
        <v>0</v>
      </c>
      <c r="H30" t="s">
        <v>80</v>
      </c>
      <c r="I30">
        <v>-0.31192940000000002</v>
      </c>
      <c r="J30">
        <v>-5.5040400000000003E-2</v>
      </c>
      <c r="K30">
        <v>-3.0325448000000001E-3</v>
      </c>
      <c r="L30">
        <v>0.51632829999999996</v>
      </c>
      <c r="M30">
        <v>0</v>
      </c>
      <c r="P30" t="s">
        <v>80</v>
      </c>
      <c r="Q30">
        <v>-0.31192940000000002</v>
      </c>
      <c r="R30">
        <f t="shared" si="7"/>
        <v>-0.19433083454318464</v>
      </c>
      <c r="S30">
        <f t="shared" si="8"/>
        <v>-2.6980752086806898E-3</v>
      </c>
      <c r="T30">
        <f t="shared" si="9"/>
        <v>0.25816414999999998</v>
      </c>
      <c r="U30">
        <v>0</v>
      </c>
      <c r="Y30" t="s">
        <v>232</v>
      </c>
      <c r="Z30">
        <v>0.29007822</v>
      </c>
      <c r="AA30">
        <v>0.31963882999999998</v>
      </c>
      <c r="AB30">
        <v>-1.80349749229662</v>
      </c>
      <c r="AH30" t="s">
        <v>232</v>
      </c>
      <c r="AI30">
        <v>0.33394022421966202</v>
      </c>
      <c r="AJ30">
        <v>0.339009680012341</v>
      </c>
      <c r="AL30" t="s">
        <v>232</v>
      </c>
      <c r="AM30">
        <f t="shared" si="2"/>
        <v>0.17656320791197103</v>
      </c>
      <c r="AN30">
        <f t="shared" si="3"/>
        <v>0.1970129924324</v>
      </c>
      <c r="AR30" t="s">
        <v>232</v>
      </c>
      <c r="AS30">
        <v>-2.2815699999999999</v>
      </c>
      <c r="AT30">
        <v>-1.8152847000000001</v>
      </c>
      <c r="AU30">
        <v>-0.46628531000000001</v>
      </c>
      <c r="AV30">
        <v>0</v>
      </c>
      <c r="AW30" t="s">
        <v>232</v>
      </c>
      <c r="AX30">
        <f t="shared" si="4"/>
        <v>-2.2815699999999998E-2</v>
      </c>
      <c r="AY30">
        <f t="shared" si="5"/>
        <v>-1.8152847E-2</v>
      </c>
      <c r="AZ30">
        <f t="shared" si="6"/>
        <v>-4.6628531000000003E-3</v>
      </c>
      <c r="BA30">
        <v>0.2464006</v>
      </c>
    </row>
    <row r="31" spans="1:53" x14ac:dyDescent="0.25">
      <c r="A31" t="s">
        <v>84</v>
      </c>
      <c r="B31">
        <v>-0.32464900000000002</v>
      </c>
      <c r="C31">
        <v>-0.21936459999999999</v>
      </c>
      <c r="D31">
        <v>-0.32073004999999999</v>
      </c>
      <c r="E31">
        <f t="shared" si="1"/>
        <v>-0.51158029999999999</v>
      </c>
      <c r="F31">
        <v>0</v>
      </c>
      <c r="H31" t="s">
        <v>81</v>
      </c>
      <c r="I31">
        <v>-0.31658350000000002</v>
      </c>
      <c r="J31">
        <v>-6.4537999999999998E-2</v>
      </c>
      <c r="K31">
        <v>4.9662424000000002E-3</v>
      </c>
      <c r="L31">
        <v>0.4467566</v>
      </c>
      <c r="M31">
        <v>0</v>
      </c>
      <c r="P31" t="s">
        <v>81</v>
      </c>
      <c r="Q31">
        <v>-0.31658350000000002</v>
      </c>
      <c r="R31">
        <f t="shared" si="7"/>
        <v>-0.22786395810619198</v>
      </c>
      <c r="S31">
        <f t="shared" si="8"/>
        <v>4.4184987802122133E-3</v>
      </c>
      <c r="T31">
        <f t="shared" si="9"/>
        <v>0.2233783</v>
      </c>
      <c r="U31">
        <v>0</v>
      </c>
      <c r="Y31" t="s">
        <v>233</v>
      </c>
      <c r="Z31">
        <v>0.31537311000000001</v>
      </c>
      <c r="AA31">
        <v>0.31145404999999998</v>
      </c>
      <c r="AB31">
        <v>-1.7970080831294</v>
      </c>
      <c r="AH31" t="s">
        <v>233</v>
      </c>
      <c r="AI31">
        <v>0.341924227174351</v>
      </c>
      <c r="AJ31">
        <v>0.34720105154381198</v>
      </c>
      <c r="AL31" t="s">
        <v>233</v>
      </c>
      <c r="AM31">
        <f t="shared" si="2"/>
        <v>0.18454721086666001</v>
      </c>
      <c r="AN31">
        <f t="shared" si="3"/>
        <v>0.20520436396387098</v>
      </c>
      <c r="AR31" t="s">
        <v>233</v>
      </c>
      <c r="AS31">
        <v>-2.5307400000000002</v>
      </c>
      <c r="AT31">
        <v>-1.8013209999999999</v>
      </c>
      <c r="AU31">
        <v>-0.72941900000000004</v>
      </c>
      <c r="AV31">
        <v>0</v>
      </c>
      <c r="AW31" t="s">
        <v>233</v>
      </c>
      <c r="AX31">
        <f t="shared" si="4"/>
        <v>-2.5307400000000001E-2</v>
      </c>
      <c r="AY31">
        <f t="shared" si="5"/>
        <v>-1.8013209999999998E-2</v>
      </c>
      <c r="AZ31">
        <f t="shared" si="6"/>
        <v>-7.2941900000000007E-3</v>
      </c>
      <c r="BA31">
        <v>0.18693129999999999</v>
      </c>
    </row>
    <row r="32" spans="1:53" x14ac:dyDescent="0.25">
      <c r="A32" t="s">
        <v>85</v>
      </c>
      <c r="B32">
        <v>-0.32926630000000001</v>
      </c>
      <c r="C32">
        <v>-0.20454079999999999</v>
      </c>
      <c r="D32">
        <v>-0.31027599</v>
      </c>
      <c r="E32">
        <f t="shared" si="1"/>
        <v>-0.43313220000000002</v>
      </c>
      <c r="F32">
        <v>0</v>
      </c>
      <c r="H32" t="s">
        <v>82</v>
      </c>
      <c r="I32">
        <v>-0.32562849999999999</v>
      </c>
      <c r="J32">
        <v>-8.6976700000000004E-2</v>
      </c>
      <c r="K32">
        <v>-2.1837951000000001E-3</v>
      </c>
      <c r="L32">
        <v>0.31236740000000002</v>
      </c>
      <c r="M32">
        <v>0</v>
      </c>
      <c r="P32" t="s">
        <v>82</v>
      </c>
      <c r="Q32">
        <v>-0.32562849999999999</v>
      </c>
      <c r="R32">
        <f t="shared" si="7"/>
        <v>-0.30708815155435293</v>
      </c>
      <c r="S32">
        <f t="shared" si="8"/>
        <v>-1.9429369749618761E-3</v>
      </c>
      <c r="T32">
        <f t="shared" si="9"/>
        <v>0.15618370000000001</v>
      </c>
      <c r="U32">
        <v>0</v>
      </c>
      <c r="Y32" t="s">
        <v>234</v>
      </c>
      <c r="Z32">
        <v>0.32977568000000002</v>
      </c>
      <c r="AA32">
        <v>0.31078527</v>
      </c>
      <c r="AB32">
        <v>-1.7920164212566001</v>
      </c>
      <c r="AH32" t="s">
        <v>234</v>
      </c>
      <c r="AI32">
        <v>0.348150679547649</v>
      </c>
      <c r="AJ32">
        <v>0.35515493691864702</v>
      </c>
      <c r="AL32" t="s">
        <v>234</v>
      </c>
      <c r="AM32">
        <f t="shared" si="2"/>
        <v>0.19077366323995801</v>
      </c>
      <c r="AN32">
        <f t="shared" si="3"/>
        <v>0.21315824933870603</v>
      </c>
      <c r="AR32" t="s">
        <v>234</v>
      </c>
      <c r="AS32">
        <v>-2.5992099999999998</v>
      </c>
      <c r="AT32">
        <v>-1.7426077</v>
      </c>
      <c r="AU32">
        <v>-0.85660230000000004</v>
      </c>
      <c r="AV32">
        <v>0</v>
      </c>
      <c r="AW32" t="s">
        <v>234</v>
      </c>
      <c r="AX32">
        <f t="shared" si="4"/>
        <v>-2.5992099999999997E-2</v>
      </c>
      <c r="AY32">
        <f t="shared" si="5"/>
        <v>-1.7426076999999998E-2</v>
      </c>
      <c r="AZ32">
        <f t="shared" si="6"/>
        <v>-8.5660230000000007E-3</v>
      </c>
      <c r="BA32">
        <v>0.1038659</v>
      </c>
    </row>
    <row r="33" spans="1:53" x14ac:dyDescent="0.25">
      <c r="A33" t="s">
        <v>86</v>
      </c>
      <c r="B33">
        <v>-0.30047160000000001</v>
      </c>
      <c r="C33">
        <v>-0.19895260000000001</v>
      </c>
      <c r="D33">
        <v>-0.30571639</v>
      </c>
      <c r="E33">
        <f t="shared" si="1"/>
        <v>-0.4232785</v>
      </c>
      <c r="F33">
        <v>0</v>
      </c>
      <c r="H33" t="s">
        <v>83</v>
      </c>
      <c r="I33">
        <v>-0.29365560000000002</v>
      </c>
      <c r="J33">
        <v>-6.8177100000000004E-2</v>
      </c>
      <c r="K33">
        <v>2.9560725E-2</v>
      </c>
      <c r="L33">
        <v>0.2464006</v>
      </c>
      <c r="M33">
        <v>0</v>
      </c>
      <c r="P33" t="s">
        <v>83</v>
      </c>
      <c r="Q33">
        <v>-0.29365560000000002</v>
      </c>
      <c r="R33">
        <f t="shared" si="7"/>
        <v>-0.24071250826182503</v>
      </c>
      <c r="S33">
        <f t="shared" si="8"/>
        <v>2.6300372965018515E-2</v>
      </c>
      <c r="T33">
        <f t="shared" si="9"/>
        <v>0.1232003</v>
      </c>
      <c r="U33">
        <v>0</v>
      </c>
      <c r="Y33" t="s">
        <v>235</v>
      </c>
      <c r="Z33">
        <v>0.32807770000000003</v>
      </c>
      <c r="AA33">
        <v>0.33332240000000002</v>
      </c>
      <c r="AB33">
        <v>-1.7833769975096501</v>
      </c>
      <c r="AH33" t="s">
        <v>235</v>
      </c>
      <c r="AI33">
        <v>0.357135106224091</v>
      </c>
      <c r="AJ33">
        <v>0.362867408967389</v>
      </c>
      <c r="AL33" t="s">
        <v>235</v>
      </c>
      <c r="AM33">
        <f t="shared" si="2"/>
        <v>0.19975808991640001</v>
      </c>
      <c r="AN33">
        <f t="shared" si="3"/>
        <v>0.22087072138744801</v>
      </c>
      <c r="AR33" t="s">
        <v>235</v>
      </c>
      <c r="AS33">
        <v>-2.4523100000000002</v>
      </c>
      <c r="AT33">
        <v>-1.7169996000000001</v>
      </c>
      <c r="AU33">
        <v>-0.73531042999999996</v>
      </c>
      <c r="AV33">
        <v>0</v>
      </c>
      <c r="AW33" t="s">
        <v>235</v>
      </c>
      <c r="AX33">
        <f t="shared" si="4"/>
        <v>-2.4523100000000003E-2</v>
      </c>
      <c r="AY33">
        <f t="shared" si="5"/>
        <v>-1.7169996E-2</v>
      </c>
      <c r="AZ33">
        <f t="shared" si="6"/>
        <v>-7.3531042999999997E-3</v>
      </c>
      <c r="BA33">
        <v>0.1228069</v>
      </c>
    </row>
    <row r="34" spans="1:53" x14ac:dyDescent="0.25">
      <c r="A34" t="s">
        <v>87</v>
      </c>
      <c r="B34">
        <v>-0.29382819999999998</v>
      </c>
      <c r="C34">
        <v>-0.1722785</v>
      </c>
      <c r="D34">
        <v>-0.29261183000000002</v>
      </c>
      <c r="E34">
        <f t="shared" si="1"/>
        <v>-0.29640459999999996</v>
      </c>
      <c r="F34">
        <v>0</v>
      </c>
      <c r="H34" t="s">
        <v>84</v>
      </c>
      <c r="I34">
        <v>-0.32464900000000002</v>
      </c>
      <c r="J34">
        <v>-0.1052844</v>
      </c>
      <c r="K34">
        <v>-3.9189487E-3</v>
      </c>
      <c r="L34">
        <v>0.18693129999999999</v>
      </c>
      <c r="M34">
        <v>0</v>
      </c>
      <c r="P34" t="s">
        <v>84</v>
      </c>
      <c r="Q34">
        <v>-0.32464900000000002</v>
      </c>
      <c r="R34">
        <f t="shared" si="7"/>
        <v>-0.37172704624927266</v>
      </c>
      <c r="S34">
        <f t="shared" si="8"/>
        <v>-3.4867146337166782E-3</v>
      </c>
      <c r="T34">
        <f t="shared" si="9"/>
        <v>9.3465649999999997E-2</v>
      </c>
      <c r="U34">
        <v>0</v>
      </c>
      <c r="Y34" t="s">
        <v>236</v>
      </c>
      <c r="Z34">
        <v>0.32125069000000001</v>
      </c>
      <c r="AA34">
        <v>0.32003422999999998</v>
      </c>
      <c r="AB34">
        <v>-1.79471546141894</v>
      </c>
      <c r="AH34" t="s">
        <v>236</v>
      </c>
      <c r="AI34">
        <v>0.34775602151798501</v>
      </c>
      <c r="AJ34">
        <v>0.37033016285972098</v>
      </c>
      <c r="AL34" t="s">
        <v>236</v>
      </c>
      <c r="AM34">
        <f t="shared" si="2"/>
        <v>0.19037900521029402</v>
      </c>
      <c r="AN34">
        <f t="shared" si="3"/>
        <v>0.22833347527977998</v>
      </c>
      <c r="AR34" t="s">
        <v>236</v>
      </c>
      <c r="AS34">
        <v>-2.3852500000000001</v>
      </c>
      <c r="AT34">
        <v>-1.6434002000000001</v>
      </c>
      <c r="AU34">
        <v>-0.74184976999999996</v>
      </c>
      <c r="AV34">
        <v>0</v>
      </c>
      <c r="AW34" t="s">
        <v>236</v>
      </c>
      <c r="AX34">
        <f t="shared" si="4"/>
        <v>-2.3852500000000002E-2</v>
      </c>
      <c r="AY34">
        <f t="shared" si="5"/>
        <v>-1.6434002E-2</v>
      </c>
      <c r="AZ34">
        <f t="shared" si="6"/>
        <v>-7.4184976999999994E-3</v>
      </c>
      <c r="BA34">
        <v>2.5764E-3</v>
      </c>
    </row>
    <row r="35" spans="1:53" x14ac:dyDescent="0.25">
      <c r="A35" t="s">
        <v>88</v>
      </c>
      <c r="B35">
        <v>-0.27814460000000002</v>
      </c>
      <c r="C35">
        <v>-0.1560598</v>
      </c>
      <c r="D35">
        <v>-0.28433044000000002</v>
      </c>
      <c r="E35">
        <f t="shared" si="1"/>
        <v>-0.21339400000000003</v>
      </c>
      <c r="F35">
        <v>0</v>
      </c>
      <c r="H35" t="s">
        <v>85</v>
      </c>
      <c r="I35">
        <v>-0.32926630000000001</v>
      </c>
      <c r="J35">
        <v>-0.1247255</v>
      </c>
      <c r="K35">
        <v>-1.8990309E-2</v>
      </c>
      <c r="L35">
        <v>0.1038659</v>
      </c>
      <c r="M35">
        <v>0</v>
      </c>
      <c r="P35" t="s">
        <v>85</v>
      </c>
      <c r="Q35">
        <v>-0.32926630000000001</v>
      </c>
      <c r="R35">
        <f t="shared" si="7"/>
        <v>-0.44036763002841506</v>
      </c>
      <c r="S35">
        <f t="shared" si="8"/>
        <v>-1.6895803787659057E-2</v>
      </c>
      <c r="T35">
        <f t="shared" si="9"/>
        <v>5.1932949999999999E-2</v>
      </c>
      <c r="U35">
        <v>0</v>
      </c>
      <c r="Y35" t="s">
        <v>237</v>
      </c>
      <c r="Z35">
        <v>0.34761876000000003</v>
      </c>
      <c r="AA35">
        <v>0.35380451000000002</v>
      </c>
      <c r="AB35">
        <v>-1.7665421141880699</v>
      </c>
      <c r="AH35" t="s">
        <v>237</v>
      </c>
      <c r="AI35">
        <v>0.37571489797404201</v>
      </c>
      <c r="AJ35">
        <v>0.37753131107611299</v>
      </c>
      <c r="AL35" t="s">
        <v>237</v>
      </c>
      <c r="AM35">
        <f t="shared" si="2"/>
        <v>0.21833788166635101</v>
      </c>
      <c r="AN35">
        <f t="shared" si="3"/>
        <v>0.23553462349617199</v>
      </c>
      <c r="AR35" t="s">
        <v>237</v>
      </c>
      <c r="AS35">
        <v>-2.3315600000000001</v>
      </c>
      <c r="AT35">
        <v>-1.5968893</v>
      </c>
      <c r="AU35">
        <v>-0.73467068999999996</v>
      </c>
      <c r="AV35">
        <v>0</v>
      </c>
      <c r="AW35" t="s">
        <v>237</v>
      </c>
      <c r="AX35">
        <f t="shared" si="4"/>
        <v>-2.3315600000000002E-2</v>
      </c>
      <c r="AY35">
        <f t="shared" si="5"/>
        <v>-1.5968892999999998E-2</v>
      </c>
      <c r="AZ35">
        <f t="shared" si="6"/>
        <v>-7.3467068999999996E-3</v>
      </c>
      <c r="BA35">
        <v>-6.4750600000000005E-2</v>
      </c>
    </row>
    <row r="36" spans="1:53" x14ac:dyDescent="0.25">
      <c r="A36" t="s">
        <v>89</v>
      </c>
      <c r="B36">
        <v>-0.254861</v>
      </c>
      <c r="C36">
        <v>-0.1469761</v>
      </c>
      <c r="D36">
        <v>-0.26913848000000001</v>
      </c>
      <c r="E36">
        <f t="shared" si="1"/>
        <v>-0.20759569999999999</v>
      </c>
      <c r="F36">
        <v>0</v>
      </c>
      <c r="H36" t="s">
        <v>86</v>
      </c>
      <c r="I36">
        <v>-0.30047160000000001</v>
      </c>
      <c r="J36">
        <v>-0.101519</v>
      </c>
      <c r="K36">
        <v>5.2447947999999999E-3</v>
      </c>
      <c r="L36">
        <v>0.1228069</v>
      </c>
      <c r="M36">
        <v>0</v>
      </c>
      <c r="P36" t="s">
        <v>86</v>
      </c>
      <c r="Q36">
        <v>-0.30047160000000001</v>
      </c>
      <c r="R36">
        <f t="shared" si="7"/>
        <v>-0.35843256938520723</v>
      </c>
      <c r="S36">
        <f t="shared" si="8"/>
        <v>4.6663286967755253E-3</v>
      </c>
      <c r="T36">
        <f t="shared" si="9"/>
        <v>6.1403449999999998E-2</v>
      </c>
      <c r="U36">
        <v>0</v>
      </c>
      <c r="Y36" t="s">
        <v>238</v>
      </c>
      <c r="Z36">
        <v>0.35667383000000003</v>
      </c>
      <c r="AA36">
        <v>0.37095133000000002</v>
      </c>
      <c r="AB36">
        <v>-1.7548695043157401</v>
      </c>
      <c r="AH36" t="s">
        <v>238</v>
      </c>
      <c r="AI36">
        <v>0.38796116293788202</v>
      </c>
      <c r="AJ36">
        <v>0.38444485725869698</v>
      </c>
      <c r="AL36" t="s">
        <v>238</v>
      </c>
      <c r="AM36">
        <f t="shared" si="2"/>
        <v>0.23058414663019103</v>
      </c>
      <c r="AN36">
        <f t="shared" si="3"/>
        <v>0.24244816967875599</v>
      </c>
      <c r="AR36" t="s">
        <v>238</v>
      </c>
      <c r="AS36">
        <v>-2.22357</v>
      </c>
      <c r="AT36">
        <v>-1.5115665</v>
      </c>
      <c r="AU36">
        <v>-0.71200355000000004</v>
      </c>
      <c r="AV36">
        <v>0</v>
      </c>
      <c r="AW36" t="s">
        <v>238</v>
      </c>
      <c r="AX36">
        <f t="shared" si="4"/>
        <v>-2.2235700000000001E-2</v>
      </c>
      <c r="AY36">
        <f t="shared" si="5"/>
        <v>-1.5115665E-2</v>
      </c>
      <c r="AZ36">
        <f t="shared" si="6"/>
        <v>-7.1200355E-3</v>
      </c>
      <c r="BA36">
        <v>-4.7265300000000003E-2</v>
      </c>
    </row>
    <row r="37" spans="1:53" x14ac:dyDescent="0.25">
      <c r="A37" t="s">
        <v>90</v>
      </c>
      <c r="B37">
        <v>-0.2409946</v>
      </c>
      <c r="C37">
        <v>-0.136102</v>
      </c>
      <c r="D37">
        <v>-0.25494621000000001</v>
      </c>
      <c r="E37">
        <f t="shared" si="1"/>
        <v>-0.12022490000000001</v>
      </c>
      <c r="F37">
        <v>0</v>
      </c>
      <c r="H37" t="s">
        <v>87</v>
      </c>
      <c r="I37">
        <v>-0.29382819999999998</v>
      </c>
      <c r="J37">
        <v>-0.1215497</v>
      </c>
      <c r="K37">
        <v>-1.2163656000000001E-3</v>
      </c>
      <c r="L37">
        <v>2.5764E-3</v>
      </c>
      <c r="M37">
        <v>0</v>
      </c>
      <c r="P37" t="s">
        <v>87</v>
      </c>
      <c r="Q37">
        <v>-0.29382819999999998</v>
      </c>
      <c r="R37">
        <f t="shared" si="7"/>
        <v>-0.42915485060925662</v>
      </c>
      <c r="S37">
        <f t="shared" si="8"/>
        <v>-1.0822085365571558E-3</v>
      </c>
      <c r="T37">
        <f t="shared" si="9"/>
        <v>1.2882E-3</v>
      </c>
      <c r="U37">
        <v>0</v>
      </c>
      <c r="Y37" t="s">
        <v>239</v>
      </c>
      <c r="Z37">
        <v>0.37149187</v>
      </c>
      <c r="AA37">
        <v>0.38544339999999999</v>
      </c>
      <c r="AB37">
        <v>-1.74155628895037</v>
      </c>
      <c r="AH37" t="s">
        <v>239</v>
      </c>
      <c r="AI37">
        <v>0.40193348570707998</v>
      </c>
      <c r="AJ37">
        <v>0.39104366979141503</v>
      </c>
      <c r="AL37" t="s">
        <v>239</v>
      </c>
      <c r="AM37">
        <f t="shared" si="2"/>
        <v>0.24455646939938899</v>
      </c>
      <c r="AN37">
        <f t="shared" si="3"/>
        <v>0.24904698221147403</v>
      </c>
      <c r="AR37" t="s">
        <v>239</v>
      </c>
      <c r="AS37">
        <v>-2.1573199999999999</v>
      </c>
      <c r="AT37">
        <v>-1.4318582</v>
      </c>
      <c r="AU37">
        <v>-0.72546175999999996</v>
      </c>
      <c r="AV37">
        <v>0</v>
      </c>
      <c r="AW37" t="s">
        <v>239</v>
      </c>
      <c r="AX37">
        <f t="shared" si="4"/>
        <v>-2.1573200000000001E-2</v>
      </c>
      <c r="AY37">
        <f t="shared" si="5"/>
        <v>-1.4318582E-2</v>
      </c>
      <c r="AZ37">
        <f t="shared" si="6"/>
        <v>-7.2546175999999999E-3</v>
      </c>
      <c r="BA37">
        <v>-0.12076969999999999</v>
      </c>
    </row>
    <row r="38" spans="1:53" x14ac:dyDescent="0.25">
      <c r="A38" t="s">
        <v>91</v>
      </c>
      <c r="B38">
        <v>-0.182253</v>
      </c>
      <c r="C38">
        <v>-9.3215900000000004E-2</v>
      </c>
      <c r="D38">
        <v>-0.22806572</v>
      </c>
      <c r="E38">
        <f t="shared" si="1"/>
        <v>-1.5535300000000002E-2</v>
      </c>
      <c r="F38">
        <v>0</v>
      </c>
      <c r="H38" t="s">
        <v>88</v>
      </c>
      <c r="I38">
        <v>-0.27814460000000002</v>
      </c>
      <c r="J38">
        <v>-0.12208479999999999</v>
      </c>
      <c r="K38">
        <v>6.1858390999999999E-3</v>
      </c>
      <c r="L38">
        <v>-6.4750600000000005E-2</v>
      </c>
      <c r="M38">
        <v>0</v>
      </c>
      <c r="P38" t="s">
        <v>88</v>
      </c>
      <c r="Q38">
        <v>-0.27814460000000002</v>
      </c>
      <c r="R38">
        <f t="shared" si="7"/>
        <v>-0.43104412520689867</v>
      </c>
      <c r="S38">
        <f t="shared" si="8"/>
        <v>5.5035820478555398E-3</v>
      </c>
      <c r="T38">
        <f t="shared" si="9"/>
        <v>-3.2375300000000003E-2</v>
      </c>
      <c r="U38">
        <v>0</v>
      </c>
      <c r="Y38" t="s">
        <v>240</v>
      </c>
      <c r="Z38">
        <v>0.37328333000000002</v>
      </c>
      <c r="AA38">
        <v>0.41909597999999998</v>
      </c>
      <c r="AB38">
        <v>-1.72512736830345</v>
      </c>
      <c r="AH38" t="s">
        <v>240</v>
      </c>
      <c r="AI38">
        <v>0.41824673254239503</v>
      </c>
      <c r="AJ38">
        <v>0.39730281474925999</v>
      </c>
      <c r="AL38" t="s">
        <v>240</v>
      </c>
      <c r="AM38">
        <f t="shared" si="2"/>
        <v>0.26086971623470401</v>
      </c>
      <c r="AN38">
        <f t="shared" si="3"/>
        <v>0.255306127169319</v>
      </c>
      <c r="AR38" t="s">
        <v>240</v>
      </c>
      <c r="AS38">
        <v>-1.78552</v>
      </c>
      <c r="AT38">
        <v>-1.2808889000000001</v>
      </c>
      <c r="AU38">
        <v>-0.50463108000000001</v>
      </c>
      <c r="AV38">
        <v>0</v>
      </c>
      <c r="AW38" t="s">
        <v>240</v>
      </c>
      <c r="AX38">
        <f t="shared" si="4"/>
        <v>-1.7855200000000002E-2</v>
      </c>
      <c r="AY38">
        <f t="shared" si="5"/>
        <v>-1.2808889E-2</v>
      </c>
      <c r="AZ38">
        <f t="shared" si="6"/>
        <v>-5.0463108000000003E-3</v>
      </c>
      <c r="BA38">
        <v>-0.1667177</v>
      </c>
    </row>
    <row r="39" spans="1:53" x14ac:dyDescent="0.25">
      <c r="A39" t="s">
        <v>92</v>
      </c>
      <c r="B39">
        <v>-0.1430835</v>
      </c>
      <c r="C39">
        <v>-9.7685499999999995E-2</v>
      </c>
      <c r="D39">
        <v>-0.20862103000000001</v>
      </c>
      <c r="E39">
        <f t="shared" si="1"/>
        <v>-6.9663000000000086E-3</v>
      </c>
      <c r="F39">
        <v>0</v>
      </c>
      <c r="H39" t="s">
        <v>89</v>
      </c>
      <c r="I39">
        <v>-0.254861</v>
      </c>
      <c r="J39">
        <v>-0.10788490000000001</v>
      </c>
      <c r="K39">
        <v>1.4277475E-2</v>
      </c>
      <c r="L39">
        <v>-4.7265300000000003E-2</v>
      </c>
      <c r="M39">
        <v>0</v>
      </c>
      <c r="P39" t="s">
        <v>89</v>
      </c>
      <c r="Q39">
        <v>-0.254861</v>
      </c>
      <c r="R39">
        <f t="shared" si="7"/>
        <v>-0.38090861715409086</v>
      </c>
      <c r="S39">
        <f t="shared" si="8"/>
        <v>1.2702764140552294E-2</v>
      </c>
      <c r="T39">
        <f t="shared" si="9"/>
        <v>-2.3632650000000002E-2</v>
      </c>
      <c r="U39">
        <v>0</v>
      </c>
      <c r="Y39" t="s">
        <v>241</v>
      </c>
      <c r="Z39">
        <v>0.3465916</v>
      </c>
      <c r="AA39">
        <v>0.41212916999999999</v>
      </c>
      <c r="AB39">
        <v>-1.74243417717725</v>
      </c>
      <c r="AH39" t="s">
        <v>241</v>
      </c>
      <c r="AI39">
        <v>0.40257826037524502</v>
      </c>
      <c r="AJ39">
        <v>0.40320416434216999</v>
      </c>
      <c r="AL39" t="s">
        <v>241</v>
      </c>
      <c r="AM39">
        <f t="shared" si="2"/>
        <v>0.24520124406755403</v>
      </c>
      <c r="AN39">
        <f t="shared" si="3"/>
        <v>0.261207476762229</v>
      </c>
      <c r="AR39" t="s">
        <v>241</v>
      </c>
      <c r="AS39">
        <v>-1.50305</v>
      </c>
      <c r="AT39">
        <v>-1.1716814</v>
      </c>
      <c r="AU39">
        <v>-0.33136856999999997</v>
      </c>
      <c r="AV39">
        <v>0</v>
      </c>
      <c r="AW39" t="s">
        <v>241</v>
      </c>
      <c r="AX39">
        <f t="shared" si="4"/>
        <v>-1.50305E-2</v>
      </c>
      <c r="AY39">
        <f t="shared" si="5"/>
        <v>-1.1716813999999999E-2</v>
      </c>
      <c r="AZ39">
        <f t="shared" si="6"/>
        <v>-3.3136856999999996E-3</v>
      </c>
      <c r="BA39">
        <v>-0.13611719999999999</v>
      </c>
    </row>
    <row r="40" spans="1:53" x14ac:dyDescent="0.25">
      <c r="A40" t="s">
        <v>93</v>
      </c>
      <c r="B40">
        <v>-0.14681340000000001</v>
      </c>
      <c r="C40">
        <v>-0.1063814</v>
      </c>
      <c r="D40">
        <v>-0.20662570999999999</v>
      </c>
      <c r="E40">
        <f t="shared" si="1"/>
        <v>-0.11771010000000001</v>
      </c>
      <c r="F40">
        <v>0</v>
      </c>
      <c r="H40" t="s">
        <v>90</v>
      </c>
      <c r="I40">
        <v>-0.2409946</v>
      </c>
      <c r="J40">
        <v>-0.1048926</v>
      </c>
      <c r="K40">
        <v>1.3951612E-2</v>
      </c>
      <c r="L40">
        <v>-0.12076969999999999</v>
      </c>
      <c r="M40">
        <v>0</v>
      </c>
      <c r="P40" t="s">
        <v>90</v>
      </c>
      <c r="Q40">
        <v>-0.2409946</v>
      </c>
      <c r="R40">
        <f t="shared" si="7"/>
        <v>-0.37034372016563194</v>
      </c>
      <c r="S40">
        <f t="shared" si="8"/>
        <v>1.241284166958787E-2</v>
      </c>
      <c r="T40">
        <f t="shared" si="9"/>
        <v>-6.0384849999999997E-2</v>
      </c>
      <c r="U40">
        <v>0</v>
      </c>
      <c r="Y40" t="s">
        <v>242</v>
      </c>
      <c r="Z40">
        <v>0.36284439000000002</v>
      </c>
      <c r="AA40">
        <v>0.42265673999999998</v>
      </c>
      <c r="AB40">
        <v>-1.73010690135625</v>
      </c>
      <c r="AH40" t="s">
        <v>242</v>
      </c>
      <c r="AI40">
        <v>0.41558827055777903</v>
      </c>
      <c r="AJ40">
        <v>0.40874268072870501</v>
      </c>
      <c r="AL40" t="s">
        <v>242</v>
      </c>
      <c r="AM40">
        <f t="shared" si="2"/>
        <v>0.25821125425008806</v>
      </c>
      <c r="AN40">
        <f t="shared" si="3"/>
        <v>0.26674599314876402</v>
      </c>
      <c r="AR40" t="s">
        <v>242</v>
      </c>
      <c r="AS40">
        <v>-1.5532600000000001</v>
      </c>
      <c r="AT40">
        <v>-1.1604751</v>
      </c>
      <c r="AU40">
        <v>-0.39278489999999999</v>
      </c>
      <c r="AV40">
        <v>0</v>
      </c>
      <c r="AW40" t="s">
        <v>242</v>
      </c>
      <c r="AX40">
        <f t="shared" si="4"/>
        <v>-1.5532600000000001E-2</v>
      </c>
      <c r="AY40">
        <f t="shared" si="5"/>
        <v>-1.1604751E-2</v>
      </c>
      <c r="AZ40">
        <f t="shared" si="6"/>
        <v>-3.9278489999999998E-3</v>
      </c>
      <c r="BA40">
        <v>-2.9103299999999999E-2</v>
      </c>
    </row>
    <row r="41" spans="1:53" x14ac:dyDescent="0.25">
      <c r="A41" t="s">
        <v>94</v>
      </c>
      <c r="B41">
        <v>-0.14693700000000001</v>
      </c>
      <c r="C41">
        <v>-9.6790200000000007E-2</v>
      </c>
      <c r="D41">
        <v>-0.19269834</v>
      </c>
      <c r="E41">
        <f t="shared" si="1"/>
        <v>-2.7867000000000017E-2</v>
      </c>
      <c r="F41">
        <v>0</v>
      </c>
      <c r="H41" t="s">
        <v>91</v>
      </c>
      <c r="I41">
        <v>-0.182253</v>
      </c>
      <c r="J41">
        <v>-8.9037099999999994E-2</v>
      </c>
      <c r="K41">
        <v>4.5812720000000001E-2</v>
      </c>
      <c r="L41">
        <v>-0.1667177</v>
      </c>
      <c r="M41">
        <v>0</v>
      </c>
      <c r="P41" t="s">
        <v>91</v>
      </c>
      <c r="Q41">
        <v>-0.182253</v>
      </c>
      <c r="R41">
        <f t="shared" si="7"/>
        <v>-0.31436279438930281</v>
      </c>
      <c r="S41">
        <f t="shared" si="8"/>
        <v>4.0759880636958769E-2</v>
      </c>
      <c r="T41">
        <f t="shared" si="9"/>
        <v>-8.3358849999999998E-2</v>
      </c>
      <c r="U41">
        <v>0</v>
      </c>
      <c r="Y41" t="s">
        <v>243</v>
      </c>
      <c r="Z41">
        <v>0.38560130999999997</v>
      </c>
      <c r="AA41">
        <v>0.43136268</v>
      </c>
      <c r="AB41">
        <v>-1.7153978767290801</v>
      </c>
      <c r="AH41" t="s">
        <v>243</v>
      </c>
      <c r="AI41">
        <v>0.43093894840086999</v>
      </c>
      <c r="AJ41">
        <v>0.41391293487744601</v>
      </c>
      <c r="AL41" t="s">
        <v>243</v>
      </c>
      <c r="AM41">
        <f t="shared" si="2"/>
        <v>0.27356193209317903</v>
      </c>
      <c r="AN41">
        <f t="shared" si="3"/>
        <v>0.27191624729750502</v>
      </c>
      <c r="AR41" t="s">
        <v>243</v>
      </c>
      <c r="AS41">
        <v>-1.58056</v>
      </c>
      <c r="AT41">
        <v>-1.0822546</v>
      </c>
      <c r="AU41">
        <v>-0.49830542999999999</v>
      </c>
      <c r="AV41">
        <v>0</v>
      </c>
      <c r="AW41" t="s">
        <v>243</v>
      </c>
      <c r="AX41">
        <f t="shared" si="4"/>
        <v>-1.58056E-2</v>
      </c>
      <c r="AY41">
        <f t="shared" si="5"/>
        <v>-1.0822545999999999E-2</v>
      </c>
      <c r="AZ41">
        <f t="shared" si="6"/>
        <v>-4.9830543000000003E-3</v>
      </c>
      <c r="BA41">
        <v>-0.11907</v>
      </c>
    </row>
    <row r="42" spans="1:53" x14ac:dyDescent="0.25">
      <c r="A42" t="s">
        <v>95</v>
      </c>
      <c r="B42">
        <v>-0.12213259999999999</v>
      </c>
      <c r="C42">
        <v>-0.1049498</v>
      </c>
      <c r="D42">
        <v>-0.19037667999999999</v>
      </c>
      <c r="E42">
        <f t="shared" si="1"/>
        <v>-4.1024399999999989E-2</v>
      </c>
      <c r="F42">
        <v>0</v>
      </c>
      <c r="H42" t="s">
        <v>92</v>
      </c>
      <c r="I42">
        <v>-0.1430835</v>
      </c>
      <c r="J42">
        <v>-4.5398000000000001E-2</v>
      </c>
      <c r="K42">
        <v>6.5537530999999996E-2</v>
      </c>
      <c r="L42">
        <v>-0.13611719999999999</v>
      </c>
      <c r="M42">
        <v>0</v>
      </c>
      <c r="P42" t="s">
        <v>92</v>
      </c>
      <c r="Q42">
        <v>-0.1430835</v>
      </c>
      <c r="R42">
        <f t="shared" si="7"/>
        <v>-0.16028646642450811</v>
      </c>
      <c r="S42">
        <f t="shared" si="8"/>
        <v>5.8309175722397293E-2</v>
      </c>
      <c r="T42">
        <f t="shared" si="9"/>
        <v>-6.8058599999999997E-2</v>
      </c>
      <c r="U42">
        <v>0</v>
      </c>
      <c r="Y42" t="s">
        <v>244</v>
      </c>
      <c r="Z42">
        <v>0.38590495000000002</v>
      </c>
      <c r="AA42">
        <v>0.45414905</v>
      </c>
      <c r="AB42">
        <v>-1.7046987909664399</v>
      </c>
      <c r="AH42" t="s">
        <v>244</v>
      </c>
      <c r="AI42">
        <v>0.44169415228109399</v>
      </c>
      <c r="AJ42">
        <v>0.41871377625061701</v>
      </c>
      <c r="AL42" t="s">
        <v>244</v>
      </c>
      <c r="AM42">
        <f t="shared" si="2"/>
        <v>0.28431713597340302</v>
      </c>
      <c r="AN42">
        <f t="shared" si="3"/>
        <v>0.27671708867067601</v>
      </c>
      <c r="AR42" t="s">
        <v>244</v>
      </c>
      <c r="AS42">
        <v>-1.41187</v>
      </c>
      <c r="AT42">
        <v>-1.0692154</v>
      </c>
      <c r="AU42">
        <v>-0.34265461000000003</v>
      </c>
      <c r="AV42">
        <v>0</v>
      </c>
      <c r="AW42" t="s">
        <v>244</v>
      </c>
      <c r="AX42">
        <f t="shared" si="4"/>
        <v>-1.41187E-2</v>
      </c>
      <c r="AY42">
        <f t="shared" si="5"/>
        <v>-1.0692154000000001E-2</v>
      </c>
      <c r="AZ42">
        <f t="shared" si="6"/>
        <v>-3.4265461000000004E-3</v>
      </c>
      <c r="BA42">
        <v>-8.1108200000000005E-2</v>
      </c>
    </row>
    <row r="43" spans="1:53" x14ac:dyDescent="0.25">
      <c r="A43" t="s">
        <v>96</v>
      </c>
      <c r="B43">
        <v>-8.4040900000000002E-2</v>
      </c>
      <c r="C43">
        <v>-9.6421400000000004E-2</v>
      </c>
      <c r="D43">
        <v>-0.18018075</v>
      </c>
      <c r="E43">
        <f t="shared" si="1"/>
        <v>-6.9605200000000006E-2</v>
      </c>
      <c r="F43">
        <v>0</v>
      </c>
      <c r="H43" t="s">
        <v>93</v>
      </c>
      <c r="I43">
        <v>-0.14681340000000001</v>
      </c>
      <c r="J43">
        <v>-4.0432000000000003E-2</v>
      </c>
      <c r="K43">
        <v>5.9812313999999998E-2</v>
      </c>
      <c r="L43">
        <v>-2.9103299999999999E-2</v>
      </c>
      <c r="M43">
        <v>0</v>
      </c>
      <c r="P43" t="s">
        <v>93</v>
      </c>
      <c r="Q43">
        <v>-0.14681340000000001</v>
      </c>
      <c r="R43">
        <f t="shared" si="7"/>
        <v>-0.14275303780950069</v>
      </c>
      <c r="S43">
        <f t="shared" si="8"/>
        <v>5.3215412209977879E-2</v>
      </c>
      <c r="T43">
        <f t="shared" si="9"/>
        <v>-1.4551649999999999E-2</v>
      </c>
      <c r="U43">
        <v>0</v>
      </c>
      <c r="Y43" t="s">
        <v>245</v>
      </c>
      <c r="Z43">
        <v>0.38761094000000001</v>
      </c>
      <c r="AA43">
        <v>0.48375082000000003</v>
      </c>
      <c r="AB43">
        <v>-1.68990691073365</v>
      </c>
      <c r="AH43" t="s">
        <v>245</v>
      </c>
      <c r="AI43">
        <v>0.45614455270290699</v>
      </c>
      <c r="AJ43">
        <v>0.42315469556889301</v>
      </c>
      <c r="AL43" t="s">
        <v>245</v>
      </c>
      <c r="AM43">
        <f t="shared" si="2"/>
        <v>0.29876753639521603</v>
      </c>
      <c r="AN43">
        <f t="shared" si="3"/>
        <v>0.28115800798895202</v>
      </c>
      <c r="AR43" t="s">
        <v>245</v>
      </c>
      <c r="AS43">
        <v>-1.15445</v>
      </c>
      <c r="AT43">
        <v>-1.0119518999999999</v>
      </c>
      <c r="AU43">
        <v>-0.14249813</v>
      </c>
      <c r="AV43">
        <v>0</v>
      </c>
      <c r="AW43" t="s">
        <v>245</v>
      </c>
      <c r="AX43">
        <f t="shared" si="4"/>
        <v>-1.1544499999999999E-2</v>
      </c>
      <c r="AY43">
        <f t="shared" si="5"/>
        <v>-1.0119518999999999E-2</v>
      </c>
      <c r="AZ43">
        <f t="shared" si="6"/>
        <v>-1.4249813E-3</v>
      </c>
      <c r="BA43">
        <v>-1.4435699999999999E-2</v>
      </c>
    </row>
    <row r="44" spans="1:53" x14ac:dyDescent="0.25">
      <c r="A44" t="s">
        <v>97</v>
      </c>
      <c r="B44">
        <v>-7.2376700000000002E-2</v>
      </c>
      <c r="C44">
        <v>-0.1014703</v>
      </c>
      <c r="D44">
        <v>-0.17296816000000001</v>
      </c>
      <c r="E44">
        <f t="shared" si="1"/>
        <v>-9.7470799999999996E-2</v>
      </c>
      <c r="F44">
        <v>0</v>
      </c>
      <c r="H44" t="s">
        <v>94</v>
      </c>
      <c r="I44">
        <v>-0.14693700000000001</v>
      </c>
      <c r="J44">
        <v>-5.0146799999999998E-2</v>
      </c>
      <c r="K44">
        <v>4.5761338999999998E-2</v>
      </c>
      <c r="L44">
        <v>-0.11907</v>
      </c>
      <c r="M44">
        <v>0</v>
      </c>
      <c r="P44" t="s">
        <v>94</v>
      </c>
      <c r="Q44">
        <v>-0.14693700000000001</v>
      </c>
      <c r="R44">
        <f t="shared" si="7"/>
        <v>-0.17705302820601179</v>
      </c>
      <c r="S44">
        <f t="shared" si="8"/>
        <v>4.0714166620698489E-2</v>
      </c>
      <c r="T44">
        <f t="shared" si="9"/>
        <v>-5.9534999999999998E-2</v>
      </c>
      <c r="U44">
        <v>0</v>
      </c>
      <c r="Y44" t="s">
        <v>246</v>
      </c>
      <c r="Z44">
        <v>0.37235981000000001</v>
      </c>
      <c r="AA44">
        <v>0.47295119000000002</v>
      </c>
      <c r="AB44">
        <v>-1.7030962087279999</v>
      </c>
      <c r="AH44" t="s">
        <v>246</v>
      </c>
      <c r="AI44">
        <v>0.44418304962030403</v>
      </c>
      <c r="AJ44">
        <v>0.42725954628796903</v>
      </c>
      <c r="AL44" t="s">
        <v>246</v>
      </c>
      <c r="AM44">
        <f t="shared" si="2"/>
        <v>0.28680603331261301</v>
      </c>
      <c r="AN44">
        <f t="shared" si="3"/>
        <v>0.28526285870802803</v>
      </c>
      <c r="AR44" t="s">
        <v>246</v>
      </c>
      <c r="AS44">
        <v>-1.0654999999999999</v>
      </c>
      <c r="AT44">
        <v>-0.97144364999999999</v>
      </c>
      <c r="AU44">
        <v>-9.4056350999999996E-2</v>
      </c>
      <c r="AV44">
        <v>0</v>
      </c>
      <c r="AW44" t="s">
        <v>246</v>
      </c>
      <c r="AX44">
        <f t="shared" si="4"/>
        <v>-1.0655E-2</v>
      </c>
      <c r="AY44">
        <f t="shared" si="5"/>
        <v>-9.7144364999999996E-3</v>
      </c>
      <c r="AZ44">
        <f t="shared" si="6"/>
        <v>-9.4056350999999997E-4</v>
      </c>
      <c r="BA44">
        <v>2.5094100000000001E-2</v>
      </c>
    </row>
    <row r="45" spans="1:53" x14ac:dyDescent="0.25">
      <c r="A45" t="s">
        <v>98</v>
      </c>
      <c r="B45">
        <v>-7.5478699999999996E-2</v>
      </c>
      <c r="C45">
        <v>-8.6038100000000006E-2</v>
      </c>
      <c r="D45">
        <v>-0.15467454999999999</v>
      </c>
      <c r="E45">
        <f t="shared" si="1"/>
        <v>-4.7273499999999996E-2</v>
      </c>
      <c r="F45">
        <v>0</v>
      </c>
      <c r="H45" t="s">
        <v>95</v>
      </c>
      <c r="I45">
        <v>-0.12213259999999999</v>
      </c>
      <c r="J45">
        <v>-1.7182800000000002E-2</v>
      </c>
      <c r="K45">
        <v>6.8244077E-2</v>
      </c>
      <c r="L45">
        <v>-8.1108200000000005E-2</v>
      </c>
      <c r="M45">
        <v>0</v>
      </c>
      <c r="P45" t="s">
        <v>95</v>
      </c>
      <c r="Q45">
        <v>-0.12213259999999999</v>
      </c>
      <c r="R45">
        <f t="shared" si="7"/>
        <v>-6.0667216513481607E-2</v>
      </c>
      <c r="S45">
        <f t="shared" si="8"/>
        <v>6.0717207637953463E-2</v>
      </c>
      <c r="T45">
        <f t="shared" si="9"/>
        <v>-4.0554100000000003E-2</v>
      </c>
      <c r="U45">
        <v>0</v>
      </c>
      <c r="Y45" t="s">
        <v>247</v>
      </c>
      <c r="Z45">
        <v>0.38125899000000002</v>
      </c>
      <c r="AA45">
        <v>0.46045477000000001</v>
      </c>
      <c r="AB45">
        <v>-1.7052899489942901</v>
      </c>
      <c r="AH45" t="s">
        <v>247</v>
      </c>
      <c r="AI45">
        <v>0.44309038928371702</v>
      </c>
      <c r="AJ45">
        <v>0.43107280052425001</v>
      </c>
      <c r="AL45" t="s">
        <v>247</v>
      </c>
      <c r="AM45">
        <f t="shared" si="2"/>
        <v>0.28571337297602606</v>
      </c>
      <c r="AN45">
        <f t="shared" si="3"/>
        <v>0.28907611294430902</v>
      </c>
      <c r="AR45" t="s">
        <v>247</v>
      </c>
      <c r="AS45">
        <v>-1.1039300000000001</v>
      </c>
      <c r="AT45">
        <v>-0.86870101</v>
      </c>
      <c r="AU45">
        <v>-0.23522899</v>
      </c>
      <c r="AV45">
        <v>0</v>
      </c>
      <c r="AW45" t="s">
        <v>247</v>
      </c>
      <c r="AX45">
        <f t="shared" si="4"/>
        <v>-1.10393E-2</v>
      </c>
      <c r="AY45">
        <f t="shared" si="5"/>
        <v>-8.6870100999999998E-3</v>
      </c>
      <c r="AZ45">
        <f t="shared" si="6"/>
        <v>-2.3522898999999999E-3</v>
      </c>
      <c r="BA45">
        <v>-2.82052E-2</v>
      </c>
    </row>
    <row r="46" spans="1:53" x14ac:dyDescent="0.25">
      <c r="A46" t="s">
        <v>99</v>
      </c>
      <c r="B46">
        <v>-6.4082E-2</v>
      </c>
      <c r="C46">
        <v>-8.2974699999999998E-2</v>
      </c>
      <c r="D46">
        <v>-0.14783228000000001</v>
      </c>
      <c r="E46">
        <f t="shared" si="1"/>
        <v>-1.0929000000000001E-2</v>
      </c>
      <c r="F46">
        <v>0</v>
      </c>
      <c r="H46" t="s">
        <v>96</v>
      </c>
      <c r="I46">
        <v>-8.4040900000000002E-2</v>
      </c>
      <c r="J46">
        <v>1.2380499999999999E-2</v>
      </c>
      <c r="K46">
        <v>9.6139852999999997E-2</v>
      </c>
      <c r="L46">
        <v>-1.4435699999999999E-2</v>
      </c>
      <c r="M46">
        <v>0</v>
      </c>
      <c r="P46" t="s">
        <v>96</v>
      </c>
      <c r="Q46">
        <v>-8.4040900000000002E-2</v>
      </c>
      <c r="R46">
        <f t="shared" si="7"/>
        <v>4.3711762579158167E-2</v>
      </c>
      <c r="S46">
        <f t="shared" si="8"/>
        <v>8.5536264442162835E-2</v>
      </c>
      <c r="T46">
        <f t="shared" si="9"/>
        <v>-7.2178499999999996E-3</v>
      </c>
      <c r="U46">
        <v>0</v>
      </c>
      <c r="Y46" t="s">
        <v>248</v>
      </c>
      <c r="Z46">
        <v>0.40718722000000002</v>
      </c>
      <c r="AA46">
        <v>0.49093744</v>
      </c>
      <c r="AB46">
        <v>-1.6781052700274399</v>
      </c>
      <c r="AH46" t="s">
        <v>248</v>
      </c>
      <c r="AI46">
        <v>0.46943206228613699</v>
      </c>
      <c r="AJ46">
        <v>0.43464950758372101</v>
      </c>
      <c r="AL46" t="s">
        <v>248</v>
      </c>
      <c r="AM46">
        <f t="shared" si="2"/>
        <v>0.31205504597844602</v>
      </c>
      <c r="AN46">
        <f t="shared" si="3"/>
        <v>0.29265282000378001</v>
      </c>
      <c r="AR46" t="s">
        <v>248</v>
      </c>
      <c r="AS46">
        <v>-1.0461499999999999</v>
      </c>
      <c r="AT46">
        <v>-0.83027264000000001</v>
      </c>
      <c r="AU46">
        <v>-0.21587735999999999</v>
      </c>
      <c r="AV46">
        <v>0</v>
      </c>
      <c r="AW46" t="s">
        <v>248</v>
      </c>
      <c r="AX46">
        <f t="shared" si="4"/>
        <v>-1.0461499999999999E-2</v>
      </c>
      <c r="AY46">
        <f t="shared" si="5"/>
        <v>-8.3027264E-3</v>
      </c>
      <c r="AZ46">
        <f t="shared" si="6"/>
        <v>-2.1587735999999999E-3</v>
      </c>
      <c r="BA46">
        <v>-5.3152999999999999E-2</v>
      </c>
    </row>
    <row r="47" spans="1:53" x14ac:dyDescent="0.25">
      <c r="A47" t="s">
        <v>100</v>
      </c>
      <c r="B47">
        <v>-5.0073699999999999E-2</v>
      </c>
      <c r="C47">
        <v>-7.6143799999999998E-2</v>
      </c>
      <c r="D47">
        <v>-0.13917044000000001</v>
      </c>
      <c r="E47">
        <f t="shared" si="1"/>
        <v>-4.04061E-2</v>
      </c>
      <c r="F47">
        <v>0</v>
      </c>
      <c r="H47" t="s">
        <v>97</v>
      </c>
      <c r="I47">
        <v>-7.2376700000000002E-2</v>
      </c>
      <c r="J47">
        <v>2.9093600000000001E-2</v>
      </c>
      <c r="K47">
        <v>0.10059145999999999</v>
      </c>
      <c r="L47">
        <v>2.5094100000000001E-2</v>
      </c>
      <c r="M47">
        <v>0</v>
      </c>
      <c r="P47" t="s">
        <v>97</v>
      </c>
      <c r="Q47">
        <v>-7.2376700000000002E-2</v>
      </c>
      <c r="R47">
        <f t="shared" si="7"/>
        <v>0.10272061191171569</v>
      </c>
      <c r="S47">
        <f t="shared" si="8"/>
        <v>8.9496888695921401E-2</v>
      </c>
      <c r="T47">
        <f t="shared" si="9"/>
        <v>1.2547050000000001E-2</v>
      </c>
      <c r="U47">
        <v>0</v>
      </c>
      <c r="Y47" t="s">
        <v>249</v>
      </c>
      <c r="Z47">
        <v>0.39697556000000001</v>
      </c>
      <c r="AA47">
        <v>0.48607223999999999</v>
      </c>
      <c r="AB47">
        <v>-1.68578504536475</v>
      </c>
      <c r="AH47" t="s">
        <v>249</v>
      </c>
      <c r="AI47">
        <v>0.46232555120004798</v>
      </c>
      <c r="AJ47">
        <v>0.43805222776534303</v>
      </c>
      <c r="AL47" t="s">
        <v>249</v>
      </c>
      <c r="AM47">
        <f t="shared" si="2"/>
        <v>0.30494853489235696</v>
      </c>
      <c r="AN47">
        <f t="shared" si="3"/>
        <v>0.29605554018540203</v>
      </c>
      <c r="AR47" t="s">
        <v>249</v>
      </c>
      <c r="AS47">
        <v>-0.94079999999999997</v>
      </c>
      <c r="AT47">
        <v>-0.78162500999999995</v>
      </c>
      <c r="AU47">
        <v>-0.15917498999999999</v>
      </c>
      <c r="AV47">
        <v>0</v>
      </c>
      <c r="AW47" t="s">
        <v>249</v>
      </c>
      <c r="AX47">
        <f t="shared" si="4"/>
        <v>-9.4079999999999997E-3</v>
      </c>
      <c r="AY47">
        <f t="shared" si="5"/>
        <v>-7.8162500999999999E-3</v>
      </c>
      <c r="AZ47">
        <f t="shared" si="6"/>
        <v>-1.5917498999999998E-3</v>
      </c>
      <c r="BA47">
        <v>-9.6676000000000002E-3</v>
      </c>
    </row>
    <row r="48" spans="1:53" x14ac:dyDescent="0.25">
      <c r="A48" t="s">
        <v>101</v>
      </c>
      <c r="B48">
        <v>-3.83516E-2</v>
      </c>
      <c r="C48">
        <v>-4.12451E-2</v>
      </c>
      <c r="D48">
        <v>-0.11399246</v>
      </c>
      <c r="E48">
        <f t="shared" si="1"/>
        <v>8.4263400000000002E-2</v>
      </c>
      <c r="F48">
        <v>0</v>
      </c>
      <c r="H48" t="s">
        <v>98</v>
      </c>
      <c r="I48">
        <v>-7.5478699999999996E-2</v>
      </c>
      <c r="J48">
        <v>1.05594E-2</v>
      </c>
      <c r="K48">
        <v>7.9195851999999997E-2</v>
      </c>
      <c r="L48">
        <v>-2.82052E-2</v>
      </c>
      <c r="M48">
        <v>0</v>
      </c>
      <c r="P48" t="s">
        <v>98</v>
      </c>
      <c r="Q48">
        <v>-7.5478699999999996E-2</v>
      </c>
      <c r="R48">
        <f t="shared" si="7"/>
        <v>3.7282014924951562E-2</v>
      </c>
      <c r="S48">
        <f t="shared" si="8"/>
        <v>7.0461074445312397E-2</v>
      </c>
      <c r="T48">
        <f t="shared" si="9"/>
        <v>-1.41026E-2</v>
      </c>
      <c r="U48">
        <v>0</v>
      </c>
      <c r="Y48" t="s">
        <v>250</v>
      </c>
      <c r="Z48">
        <v>0.39296984000000001</v>
      </c>
      <c r="AA48">
        <v>0.46861064000000002</v>
      </c>
      <c r="AB48">
        <v>-1.69657711763879</v>
      </c>
      <c r="AH48" t="s">
        <v>250</v>
      </c>
      <c r="AI48">
        <v>0.452516786046812</v>
      </c>
      <c r="AJ48">
        <v>0.44136526046476598</v>
      </c>
      <c r="AL48" t="s">
        <v>250</v>
      </c>
      <c r="AM48">
        <f t="shared" si="2"/>
        <v>0.29513976973912104</v>
      </c>
      <c r="AN48">
        <f t="shared" si="3"/>
        <v>0.29936857288482499</v>
      </c>
      <c r="AR48" t="s">
        <v>250</v>
      </c>
      <c r="AS48">
        <v>-0.85263</v>
      </c>
      <c r="AT48">
        <v>-0.64021755000000002</v>
      </c>
      <c r="AU48">
        <v>-0.21241245</v>
      </c>
      <c r="AV48">
        <v>0</v>
      </c>
      <c r="AW48" t="s">
        <v>250</v>
      </c>
      <c r="AX48">
        <f t="shared" si="4"/>
        <v>-8.5263000000000005E-3</v>
      </c>
      <c r="AY48">
        <f t="shared" si="5"/>
        <v>-6.4021755000000001E-3</v>
      </c>
      <c r="AZ48">
        <f t="shared" si="6"/>
        <v>-2.1241245E-3</v>
      </c>
      <c r="BA48">
        <v>-0.122615</v>
      </c>
    </row>
    <row r="49" spans="1:53" x14ac:dyDescent="0.25">
      <c r="A49" t="s">
        <v>102</v>
      </c>
      <c r="B49">
        <v>-2.4554999999999998E-3</v>
      </c>
      <c r="C49">
        <v>1.40765E-2</v>
      </c>
      <c r="D49">
        <v>-6.7383837000000002E-2</v>
      </c>
      <c r="E49">
        <f t="shared" si="1"/>
        <v>0.25955590000000001</v>
      </c>
      <c r="F49">
        <v>0</v>
      </c>
      <c r="H49" t="s">
        <v>99</v>
      </c>
      <c r="I49">
        <v>-6.4082E-2</v>
      </c>
      <c r="J49">
        <v>1.8892699999999998E-2</v>
      </c>
      <c r="K49">
        <v>8.3750276999999998E-2</v>
      </c>
      <c r="L49">
        <v>-5.3152999999999999E-2</v>
      </c>
      <c r="M49">
        <v>0</v>
      </c>
      <c r="P49" t="s">
        <v>99</v>
      </c>
      <c r="Q49">
        <v>-6.4082E-2</v>
      </c>
      <c r="R49">
        <f t="shared" si="7"/>
        <v>6.6704350945378743E-2</v>
      </c>
      <c r="S49">
        <f t="shared" si="8"/>
        <v>7.4513176555162694E-2</v>
      </c>
      <c r="T49">
        <f t="shared" si="9"/>
        <v>-2.6576499999999999E-2</v>
      </c>
      <c r="U49">
        <v>0</v>
      </c>
      <c r="Y49" t="s">
        <v>251</v>
      </c>
      <c r="Z49">
        <v>0.37076532000000001</v>
      </c>
      <c r="AA49">
        <v>0.43569361000000001</v>
      </c>
      <c r="AB49">
        <v>-1.72381744545464</v>
      </c>
      <c r="AH49" t="s">
        <v>251</v>
      </c>
      <c r="AI49">
        <v>0.42690104520564198</v>
      </c>
      <c r="AJ49">
        <v>0.44468807590478698</v>
      </c>
      <c r="AL49" t="s">
        <v>251</v>
      </c>
      <c r="AM49">
        <f t="shared" si="2"/>
        <v>0.26952402889795102</v>
      </c>
      <c r="AN49">
        <f t="shared" si="3"/>
        <v>0.30269138832484599</v>
      </c>
      <c r="AR49" t="s">
        <v>251</v>
      </c>
      <c r="AS49">
        <v>-0.57816999999999996</v>
      </c>
      <c r="AT49">
        <v>-0.37844885</v>
      </c>
      <c r="AU49">
        <v>-0.19972114999999999</v>
      </c>
      <c r="AV49">
        <v>0</v>
      </c>
      <c r="AW49" t="s">
        <v>251</v>
      </c>
      <c r="AX49">
        <f t="shared" si="4"/>
        <v>-5.7816999999999999E-3</v>
      </c>
      <c r="AY49">
        <f t="shared" si="5"/>
        <v>-3.7844885000000001E-3</v>
      </c>
      <c r="AZ49">
        <f t="shared" si="6"/>
        <v>-1.9972114999999998E-3</v>
      </c>
      <c r="BA49">
        <v>-0.26201140000000001</v>
      </c>
    </row>
    <row r="50" spans="1:53" x14ac:dyDescent="0.25">
      <c r="A50" t="s">
        <v>103</v>
      </c>
      <c r="B50">
        <v>1.5197499999999999E-2</v>
      </c>
      <c r="C50">
        <v>2.7858999999999998E-2</v>
      </c>
      <c r="D50">
        <v>-4.4371041E-2</v>
      </c>
      <c r="E50">
        <f t="shared" si="1"/>
        <v>0.2061597</v>
      </c>
      <c r="F50">
        <v>0</v>
      </c>
      <c r="H50" t="s">
        <v>100</v>
      </c>
      <c r="I50">
        <v>-5.0073699999999999E-2</v>
      </c>
      <c r="J50">
        <v>2.6070099999999999E-2</v>
      </c>
      <c r="K50">
        <v>8.9096736999999995E-2</v>
      </c>
      <c r="L50">
        <v>-9.6676000000000002E-3</v>
      </c>
      <c r="M50">
        <v>0</v>
      </c>
      <c r="P50" t="s">
        <v>100</v>
      </c>
      <c r="Q50">
        <v>-5.0073699999999999E-2</v>
      </c>
      <c r="R50">
        <f t="shared" si="7"/>
        <v>9.2045557256565672E-2</v>
      </c>
      <c r="S50">
        <f t="shared" si="8"/>
        <v>7.9269957454229031E-2</v>
      </c>
      <c r="T50">
        <f t="shared" si="9"/>
        <v>-4.8338000000000001E-3</v>
      </c>
      <c r="U50">
        <v>0</v>
      </c>
      <c r="Y50" t="s">
        <v>252</v>
      </c>
      <c r="Z50">
        <v>0.34947805999999998</v>
      </c>
      <c r="AA50">
        <v>0.40904655000000001</v>
      </c>
      <c r="AB50">
        <v>-1.7475737398867299</v>
      </c>
      <c r="AH50" t="s">
        <v>252</v>
      </c>
      <c r="AI50">
        <v>0.40451941794118301</v>
      </c>
      <c r="AJ50">
        <v>0.44812711401169197</v>
      </c>
      <c r="AL50" t="s">
        <v>252</v>
      </c>
      <c r="AM50">
        <f t="shared" si="2"/>
        <v>0.24714240163349202</v>
      </c>
      <c r="AN50">
        <f t="shared" si="3"/>
        <v>0.30613042643175098</v>
      </c>
      <c r="AR50" t="s">
        <v>252</v>
      </c>
      <c r="AS50">
        <v>-0.44441999999999998</v>
      </c>
      <c r="AT50">
        <v>-0.24920174</v>
      </c>
      <c r="AU50">
        <v>-0.19521826</v>
      </c>
      <c r="AV50">
        <v>0</v>
      </c>
      <c r="AW50" t="s">
        <v>252</v>
      </c>
      <c r="AX50">
        <f t="shared" si="4"/>
        <v>-4.4441999999999997E-3</v>
      </c>
      <c r="AY50">
        <f t="shared" si="5"/>
        <v>-2.4920174000000002E-3</v>
      </c>
      <c r="AZ50">
        <f t="shared" si="6"/>
        <v>-1.9521826E-3</v>
      </c>
      <c r="BA50">
        <v>-0.1909622</v>
      </c>
    </row>
    <row r="51" spans="1:53" x14ac:dyDescent="0.25">
      <c r="A51" t="s">
        <v>104</v>
      </c>
      <c r="B51">
        <v>3.3259900000000002E-2</v>
      </c>
      <c r="C51">
        <v>1.1677099999999999E-2</v>
      </c>
      <c r="D51">
        <v>-4.7717001000000002E-2</v>
      </c>
      <c r="E51">
        <f t="shared" si="1"/>
        <v>9.1964799999999999E-2</v>
      </c>
      <c r="F51">
        <v>0</v>
      </c>
      <c r="H51" t="s">
        <v>101</v>
      </c>
      <c r="I51">
        <v>-3.83516E-2</v>
      </c>
      <c r="J51">
        <v>2.8934999999999998E-3</v>
      </c>
      <c r="K51">
        <v>7.5640857000000006E-2</v>
      </c>
      <c r="L51">
        <v>-0.122615</v>
      </c>
      <c r="M51">
        <v>0</v>
      </c>
      <c r="P51" t="s">
        <v>101</v>
      </c>
      <c r="Q51">
        <v>-3.83516E-2</v>
      </c>
      <c r="R51">
        <f t="shared" si="7"/>
        <v>1.0216064377270236E-2</v>
      </c>
      <c r="S51">
        <f t="shared" si="8"/>
        <v>6.7298171830820513E-2</v>
      </c>
      <c r="T51">
        <f t="shared" si="9"/>
        <v>-6.1307500000000001E-2</v>
      </c>
      <c r="U51">
        <v>0</v>
      </c>
      <c r="Y51" t="s">
        <v>253</v>
      </c>
      <c r="Z51">
        <v>0.35831579000000002</v>
      </c>
      <c r="AA51">
        <v>0.43929275000000001</v>
      </c>
      <c r="AB51">
        <v>-1.72881260725563</v>
      </c>
      <c r="AH51" t="s">
        <v>253</v>
      </c>
      <c r="AI51">
        <v>0.422222061056646</v>
      </c>
      <c r="AJ51">
        <v>0.45177769781757798</v>
      </c>
      <c r="AL51" t="s">
        <v>253</v>
      </c>
      <c r="AM51">
        <f t="shared" si="2"/>
        <v>0.26484504474895498</v>
      </c>
      <c r="AN51">
        <f t="shared" si="3"/>
        <v>0.30978101023763699</v>
      </c>
      <c r="AR51" t="s">
        <v>253</v>
      </c>
      <c r="AS51">
        <v>-0.31228</v>
      </c>
      <c r="AT51">
        <v>-0.26799371</v>
      </c>
      <c r="AU51">
        <v>-4.4286289E-2</v>
      </c>
      <c r="AV51">
        <v>0</v>
      </c>
      <c r="AW51" t="s">
        <v>253</v>
      </c>
      <c r="AX51">
        <f t="shared" si="4"/>
        <v>-3.1228000000000002E-3</v>
      </c>
      <c r="AY51">
        <f t="shared" si="5"/>
        <v>-2.6799370999999999E-3</v>
      </c>
      <c r="AZ51">
        <f t="shared" si="6"/>
        <v>-4.4286289E-4</v>
      </c>
      <c r="BA51">
        <v>-5.8704899999999997E-2</v>
      </c>
    </row>
    <row r="52" spans="1:53" x14ac:dyDescent="0.25">
      <c r="A52" t="s">
        <v>105</v>
      </c>
      <c r="B52">
        <v>2.89506E-2</v>
      </c>
      <c r="C52">
        <v>6.1567000000000002E-3</v>
      </c>
      <c r="D52">
        <v>-4.8376655999999997E-2</v>
      </c>
      <c r="E52">
        <f t="shared" si="1"/>
        <v>7.8858499999999998E-2</v>
      </c>
      <c r="F52">
        <v>0</v>
      </c>
      <c r="H52" t="s">
        <v>102</v>
      </c>
      <c r="I52">
        <v>-2.4554999999999998E-3</v>
      </c>
      <c r="J52">
        <v>-1.6532000000000002E-2</v>
      </c>
      <c r="K52">
        <v>6.4928337000000003E-2</v>
      </c>
      <c r="L52">
        <v>-0.26201140000000001</v>
      </c>
      <c r="M52">
        <v>0</v>
      </c>
      <c r="P52" t="s">
        <v>102</v>
      </c>
      <c r="Q52">
        <v>-2.4554999999999998E-3</v>
      </c>
      <c r="R52">
        <f t="shared" si="7"/>
        <v>-5.8369440568526547E-2</v>
      </c>
      <c r="S52">
        <f t="shared" si="8"/>
        <v>5.776717178277635E-2</v>
      </c>
      <c r="T52">
        <f t="shared" si="9"/>
        <v>-0.1310057</v>
      </c>
      <c r="U52">
        <v>0</v>
      </c>
      <c r="Y52" t="s">
        <v>254</v>
      </c>
      <c r="Z52">
        <v>0.37749661000000001</v>
      </c>
      <c r="AA52">
        <v>0.45482401</v>
      </c>
      <c r="AB52">
        <v>-1.7121185829896399</v>
      </c>
      <c r="AH52" t="s">
        <v>254</v>
      </c>
      <c r="AI52">
        <v>0.43831947945079403</v>
      </c>
      <c r="AJ52">
        <v>0.45570789554450097</v>
      </c>
      <c r="AL52" t="s">
        <v>254</v>
      </c>
      <c r="AM52">
        <f t="shared" si="2"/>
        <v>0.28094246314310301</v>
      </c>
      <c r="AN52">
        <f t="shared" si="3"/>
        <v>0.31371120796455998</v>
      </c>
      <c r="AR52" t="s">
        <v>254</v>
      </c>
      <c r="AS52">
        <v>-0.35310999999999998</v>
      </c>
      <c r="AT52">
        <v>-0.27169853999999999</v>
      </c>
      <c r="AU52">
        <v>-8.1411460000000005E-2</v>
      </c>
      <c r="AV52">
        <v>0</v>
      </c>
      <c r="AW52" t="s">
        <v>254</v>
      </c>
      <c r="AX52">
        <f t="shared" si="4"/>
        <v>-3.5310999999999997E-3</v>
      </c>
      <c r="AY52">
        <f t="shared" si="5"/>
        <v>-2.7169854E-3</v>
      </c>
      <c r="AZ52">
        <f t="shared" si="6"/>
        <v>-8.141146000000001E-4</v>
      </c>
      <c r="BA52">
        <v>-4.9907899999999998E-2</v>
      </c>
    </row>
    <row r="53" spans="1:53" x14ac:dyDescent="0.25">
      <c r="A53" t="s">
        <v>106</v>
      </c>
      <c r="B53">
        <v>2.93706E-2</v>
      </c>
      <c r="C53">
        <v>7.9974999999999994E-3</v>
      </c>
      <c r="D53">
        <v>-4.6344163000000001E-2</v>
      </c>
      <c r="E53">
        <f t="shared" si="1"/>
        <v>0.1398615</v>
      </c>
      <c r="F53">
        <v>0</v>
      </c>
      <c r="H53" t="s">
        <v>103</v>
      </c>
      <c r="I53">
        <v>1.5197499999999999E-2</v>
      </c>
      <c r="J53">
        <v>-1.2661499999999999E-2</v>
      </c>
      <c r="K53">
        <v>5.9568541000000003E-2</v>
      </c>
      <c r="L53">
        <v>-0.1909622</v>
      </c>
      <c r="M53">
        <v>0</v>
      </c>
      <c r="P53" t="s">
        <v>103</v>
      </c>
      <c r="Q53">
        <v>1.5197499999999999E-2</v>
      </c>
      <c r="R53">
        <f t="shared" si="7"/>
        <v>-4.4703887718267526E-2</v>
      </c>
      <c r="S53">
        <f t="shared" si="8"/>
        <v>5.299852575611718E-2</v>
      </c>
      <c r="T53">
        <f t="shared" si="9"/>
        <v>-9.5481099999999999E-2</v>
      </c>
      <c r="U53">
        <v>0</v>
      </c>
      <c r="Y53" t="s">
        <v>255</v>
      </c>
      <c r="Z53">
        <v>0.39591813999999997</v>
      </c>
      <c r="AA53">
        <v>0.47163304</v>
      </c>
      <c r="AB53">
        <v>-1.69511170994627</v>
      </c>
      <c r="AH53" t="s">
        <v>255</v>
      </c>
      <c r="AI53">
        <v>0.45456598804387999</v>
      </c>
      <c r="AJ53">
        <v>0.459967303141537</v>
      </c>
      <c r="AL53" t="s">
        <v>255</v>
      </c>
      <c r="AM53">
        <f t="shared" si="2"/>
        <v>0.29718897173618897</v>
      </c>
      <c r="AN53">
        <f t="shared" si="3"/>
        <v>0.317970615561596</v>
      </c>
      <c r="AR53" t="s">
        <v>255</v>
      </c>
      <c r="AS53">
        <v>-0.35602</v>
      </c>
      <c r="AT53">
        <v>-0.26028341999999999</v>
      </c>
      <c r="AU53">
        <v>-9.5736584E-2</v>
      </c>
      <c r="AV53">
        <v>0</v>
      </c>
      <c r="AW53" t="s">
        <v>255</v>
      </c>
      <c r="AX53">
        <f t="shared" si="4"/>
        <v>-3.5601999999999999E-3</v>
      </c>
      <c r="AY53">
        <f t="shared" si="5"/>
        <v>-2.6028341999999997E-3</v>
      </c>
      <c r="AZ53">
        <f t="shared" si="6"/>
        <v>-9.5736583999999996E-4</v>
      </c>
      <c r="BA53">
        <v>-0.1104909</v>
      </c>
    </row>
    <row r="54" spans="1:53" x14ac:dyDescent="0.25">
      <c r="A54" t="s">
        <v>107</v>
      </c>
      <c r="B54">
        <v>4.00726E-2</v>
      </c>
      <c r="C54">
        <v>7.7248000000000004E-3</v>
      </c>
      <c r="D54">
        <v>-4.2181369000000003E-2</v>
      </c>
      <c r="E54">
        <f t="shared" si="1"/>
        <v>0.1495862</v>
      </c>
      <c r="F54">
        <v>0</v>
      </c>
      <c r="H54" t="s">
        <v>104</v>
      </c>
      <c r="I54">
        <v>3.3259900000000002E-2</v>
      </c>
      <c r="J54">
        <v>2.1582799999999999E-2</v>
      </c>
      <c r="K54">
        <v>8.0976901000000004E-2</v>
      </c>
      <c r="L54">
        <v>-5.8704899999999997E-2</v>
      </c>
      <c r="M54">
        <v>0</v>
      </c>
      <c r="P54" t="s">
        <v>104</v>
      </c>
      <c r="Q54">
        <v>3.3259900000000002E-2</v>
      </c>
      <c r="R54">
        <f t="shared" si="7"/>
        <v>7.6202272072489391E-2</v>
      </c>
      <c r="S54">
        <f t="shared" si="8"/>
        <v>7.2045685545648178E-2</v>
      </c>
      <c r="T54">
        <f t="shared" si="9"/>
        <v>-2.9352449999999999E-2</v>
      </c>
      <c r="U54">
        <v>0</v>
      </c>
      <c r="Y54" t="s">
        <v>256</v>
      </c>
      <c r="Z54">
        <v>0.39871961</v>
      </c>
      <c r="AA54">
        <v>0.48097371</v>
      </c>
      <c r="AB54">
        <v>-1.6893353038985699</v>
      </c>
      <c r="AH54" t="s">
        <v>256</v>
      </c>
      <c r="AI54">
        <v>0.459824348924253</v>
      </c>
      <c r="AJ54">
        <v>0.46459464879770701</v>
      </c>
      <c r="AL54" t="s">
        <v>256</v>
      </c>
      <c r="AM54">
        <f t="shared" si="2"/>
        <v>0.30244733261656198</v>
      </c>
      <c r="AN54">
        <f t="shared" si="3"/>
        <v>0.32259796121776602</v>
      </c>
      <c r="AR54" t="s">
        <v>256</v>
      </c>
      <c r="AS54">
        <v>-0.26965</v>
      </c>
      <c r="AT54">
        <v>-0.23690385</v>
      </c>
      <c r="AU54">
        <v>-3.2746147000000003E-2</v>
      </c>
      <c r="AV54">
        <v>0</v>
      </c>
      <c r="AW54" t="s">
        <v>256</v>
      </c>
      <c r="AX54">
        <f t="shared" si="4"/>
        <v>-2.6965000000000001E-3</v>
      </c>
      <c r="AY54">
        <f t="shared" si="5"/>
        <v>-2.3690385000000001E-3</v>
      </c>
      <c r="AZ54">
        <f t="shared" si="6"/>
        <v>-3.2746147000000005E-4</v>
      </c>
      <c r="BA54">
        <v>-0.1095136</v>
      </c>
    </row>
    <row r="55" spans="1:53" x14ac:dyDescent="0.25">
      <c r="A55" t="s">
        <v>108</v>
      </c>
      <c r="B55">
        <v>2.4109100000000001E-2</v>
      </c>
      <c r="C55">
        <v>-2.1609699999999999E-2</v>
      </c>
      <c r="D55">
        <v>-4.8467550999999998E-2</v>
      </c>
      <c r="E55">
        <f t="shared" si="1"/>
        <v>0.1253417</v>
      </c>
      <c r="F55">
        <v>0</v>
      </c>
      <c r="H55" t="s">
        <v>105</v>
      </c>
      <c r="I55">
        <v>2.89506E-2</v>
      </c>
      <c r="J55">
        <v>2.2793899999999999E-2</v>
      </c>
      <c r="K55">
        <v>7.7327255999999997E-2</v>
      </c>
      <c r="L55">
        <v>-4.9907899999999998E-2</v>
      </c>
      <c r="M55">
        <v>0</v>
      </c>
      <c r="P55" t="s">
        <v>105</v>
      </c>
      <c r="Q55">
        <v>2.89506E-2</v>
      </c>
      <c r="R55">
        <f t="shared" si="7"/>
        <v>8.047829611510629E-2</v>
      </c>
      <c r="S55">
        <f t="shared" si="8"/>
        <v>6.8798572198803157E-2</v>
      </c>
      <c r="T55">
        <f t="shared" si="9"/>
        <v>-2.4953949999999999E-2</v>
      </c>
      <c r="U55">
        <v>0</v>
      </c>
      <c r="Y55" t="s">
        <v>257</v>
      </c>
      <c r="Z55">
        <v>0.39995056000000001</v>
      </c>
      <c r="AA55">
        <v>0.47252733000000002</v>
      </c>
      <c r="AB55">
        <v>-1.69299399602673</v>
      </c>
      <c r="AH55" t="s">
        <v>257</v>
      </c>
      <c r="AI55">
        <v>0.45629179490493899</v>
      </c>
      <c r="AJ55">
        <v>0.46962528488009497</v>
      </c>
      <c r="AL55" t="s">
        <v>257</v>
      </c>
      <c r="AM55">
        <f t="shared" si="2"/>
        <v>0.29891477859724802</v>
      </c>
      <c r="AN55">
        <f t="shared" si="3"/>
        <v>0.32762859730015398</v>
      </c>
      <c r="AR55" t="s">
        <v>257</v>
      </c>
      <c r="AS55">
        <v>-0.39789000000000002</v>
      </c>
      <c r="AT55">
        <v>-0.27220904000000001</v>
      </c>
      <c r="AU55">
        <v>-0.12568096000000001</v>
      </c>
      <c r="AV55">
        <v>0</v>
      </c>
      <c r="AW55" t="s">
        <v>257</v>
      </c>
      <c r="AX55">
        <f t="shared" si="4"/>
        <v>-3.9789000000000005E-3</v>
      </c>
      <c r="AY55">
        <f t="shared" si="5"/>
        <v>-2.7220904000000001E-3</v>
      </c>
      <c r="AZ55">
        <f t="shared" si="6"/>
        <v>-1.2568096E-3</v>
      </c>
      <c r="BA55">
        <v>-0.10123260000000001</v>
      </c>
    </row>
    <row r="56" spans="1:53" x14ac:dyDescent="0.25">
      <c r="A56" t="s">
        <v>109</v>
      </c>
      <c r="B56">
        <v>2.9482399999999999E-2</v>
      </c>
      <c r="C56">
        <v>-1.8139700000000002E-2</v>
      </c>
      <c r="D56">
        <v>-4.1655892E-2</v>
      </c>
      <c r="E56">
        <f t="shared" si="1"/>
        <v>0.20108959999999998</v>
      </c>
      <c r="F56">
        <v>0</v>
      </c>
      <c r="H56" t="s">
        <v>106</v>
      </c>
      <c r="I56">
        <v>2.93706E-2</v>
      </c>
      <c r="J56">
        <v>2.1373099999999999E-2</v>
      </c>
      <c r="K56">
        <v>7.5714763000000004E-2</v>
      </c>
      <c r="L56">
        <v>-0.1104909</v>
      </c>
      <c r="M56">
        <v>0</v>
      </c>
      <c r="P56" t="s">
        <v>106</v>
      </c>
      <c r="Q56">
        <v>2.93706E-2</v>
      </c>
      <c r="R56">
        <f t="shared" si="7"/>
        <v>7.5461885447324864E-2</v>
      </c>
      <c r="S56">
        <f t="shared" si="8"/>
        <v>6.7363926488879566E-2</v>
      </c>
      <c r="T56">
        <f t="shared" si="9"/>
        <v>-5.5245450000000002E-2</v>
      </c>
      <c r="U56">
        <v>0</v>
      </c>
      <c r="Y56" t="s">
        <v>258</v>
      </c>
      <c r="Z56">
        <v>0.41143039999999997</v>
      </c>
      <c r="AA56">
        <v>0.48256891000000002</v>
      </c>
      <c r="AB56">
        <v>-1.6826029280749799</v>
      </c>
      <c r="AH56" t="s">
        <v>258</v>
      </c>
      <c r="AI56">
        <v>0.46595416316761501</v>
      </c>
      <c r="AJ56">
        <v>0.47509158231836401</v>
      </c>
      <c r="AL56" t="s">
        <v>258</v>
      </c>
      <c r="AM56">
        <f t="shared" si="2"/>
        <v>0.30857714685992399</v>
      </c>
      <c r="AN56">
        <f t="shared" si="3"/>
        <v>0.33309489473842302</v>
      </c>
      <c r="AR56" t="s">
        <v>258</v>
      </c>
      <c r="AS56">
        <v>-0.35755999999999999</v>
      </c>
      <c r="AT56">
        <v>-0.23395261000000001</v>
      </c>
      <c r="AU56">
        <v>-0.12360739</v>
      </c>
      <c r="AV56">
        <v>0</v>
      </c>
      <c r="AW56" t="s">
        <v>258</v>
      </c>
      <c r="AX56">
        <f t="shared" si="4"/>
        <v>-3.5756E-3</v>
      </c>
      <c r="AY56">
        <f t="shared" si="5"/>
        <v>-2.3395261000000002E-3</v>
      </c>
      <c r="AZ56">
        <f t="shared" si="6"/>
        <v>-1.2360738999999999E-3</v>
      </c>
      <c r="BA56">
        <v>-0.17160719999999999</v>
      </c>
    </row>
    <row r="57" spans="1:53" x14ac:dyDescent="0.25">
      <c r="A57" t="s">
        <v>110</v>
      </c>
      <c r="B57">
        <v>1.0885499999999999E-2</v>
      </c>
      <c r="C57">
        <v>-5.4786500000000002E-2</v>
      </c>
      <c r="D57">
        <v>-5.5945676999999999E-2</v>
      </c>
      <c r="E57">
        <f t="shared" si="1"/>
        <v>8.6548199999999992E-2</v>
      </c>
      <c r="F57">
        <v>0</v>
      </c>
      <c r="H57" t="s">
        <v>107</v>
      </c>
      <c r="I57">
        <v>4.00726E-2</v>
      </c>
      <c r="J57">
        <v>3.2347800000000003E-2</v>
      </c>
      <c r="K57">
        <v>8.2253968999999996E-2</v>
      </c>
      <c r="L57">
        <v>-0.1095136</v>
      </c>
      <c r="M57">
        <v>0</v>
      </c>
      <c r="P57" t="s">
        <v>107</v>
      </c>
      <c r="Q57">
        <v>4.00726E-2</v>
      </c>
      <c r="R57">
        <f t="shared" si="7"/>
        <v>0.11421019777538005</v>
      </c>
      <c r="S57">
        <f t="shared" si="8"/>
        <v>7.3181901409829123E-2</v>
      </c>
      <c r="T57">
        <f t="shared" si="9"/>
        <v>-5.4756800000000001E-2</v>
      </c>
      <c r="U57">
        <v>0</v>
      </c>
      <c r="Y57" t="s">
        <v>259</v>
      </c>
      <c r="Z57">
        <v>0.42191594999999998</v>
      </c>
      <c r="AA57">
        <v>0.48874731999999999</v>
      </c>
      <c r="AB57">
        <v>-1.67455256315279</v>
      </c>
      <c r="AH57" t="s">
        <v>259</v>
      </c>
      <c r="AI57">
        <v>0.47335199860529298</v>
      </c>
      <c r="AJ57">
        <v>0.48101757861094102</v>
      </c>
      <c r="AL57" t="s">
        <v>259</v>
      </c>
      <c r="AM57">
        <f t="shared" si="2"/>
        <v>0.31597498229760201</v>
      </c>
      <c r="AN57">
        <f t="shared" si="3"/>
        <v>0.33902089103100003</v>
      </c>
      <c r="AR57" t="s">
        <v>259</v>
      </c>
      <c r="AS57">
        <v>-0.51134999999999997</v>
      </c>
      <c r="AT57">
        <v>-0.31420853999999998</v>
      </c>
      <c r="AU57">
        <v>-0.19714145999999999</v>
      </c>
      <c r="AV57">
        <v>0</v>
      </c>
      <c r="AW57" t="s">
        <v>259</v>
      </c>
      <c r="AX57">
        <f t="shared" si="4"/>
        <v>-5.1135E-3</v>
      </c>
      <c r="AY57">
        <f t="shared" si="5"/>
        <v>-3.1420853999999999E-3</v>
      </c>
      <c r="AZ57">
        <f t="shared" si="6"/>
        <v>-1.9714146000000001E-3</v>
      </c>
      <c r="BA57">
        <v>-7.5662699999999999E-2</v>
      </c>
    </row>
    <row r="58" spans="1:53" x14ac:dyDescent="0.25">
      <c r="A58" t="s">
        <v>111</v>
      </c>
      <c r="B58">
        <v>-8.2690999999999997E-3</v>
      </c>
      <c r="C58">
        <v>-6.6347500000000004E-2</v>
      </c>
      <c r="D58">
        <v>-5.988885E-2</v>
      </c>
      <c r="E58">
        <f t="shared" si="1"/>
        <v>3.5917499999999998E-2</v>
      </c>
      <c r="F58">
        <v>0</v>
      </c>
      <c r="H58" t="s">
        <v>108</v>
      </c>
      <c r="I58">
        <v>2.4109100000000001E-2</v>
      </c>
      <c r="J58">
        <v>4.5718799999999997E-2</v>
      </c>
      <c r="K58">
        <v>7.2576651000000006E-2</v>
      </c>
      <c r="L58">
        <v>-0.10123260000000001</v>
      </c>
      <c r="M58">
        <v>0</v>
      </c>
      <c r="P58" t="s">
        <v>108</v>
      </c>
      <c r="Q58">
        <v>2.4109100000000001E-2</v>
      </c>
      <c r="R58">
        <f t="shared" si="7"/>
        <v>0.16141911320253757</v>
      </c>
      <c r="S58">
        <f t="shared" si="8"/>
        <v>6.4571927442645061E-2</v>
      </c>
      <c r="T58">
        <f t="shared" si="9"/>
        <v>-5.0616300000000003E-2</v>
      </c>
      <c r="U58">
        <v>0</v>
      </c>
      <c r="Y58" t="s">
        <v>260</v>
      </c>
      <c r="Z58">
        <v>0.43213294000000002</v>
      </c>
      <c r="AA58">
        <v>0.48375288</v>
      </c>
      <c r="AB58">
        <v>-1.67206872308137</v>
      </c>
      <c r="AH58" t="s">
        <v>260</v>
      </c>
      <c r="AI58">
        <v>0.47557629767878601</v>
      </c>
      <c r="AJ58">
        <v>0.487421600369287</v>
      </c>
      <c r="AL58" t="s">
        <v>260</v>
      </c>
      <c r="AM58">
        <f t="shared" si="2"/>
        <v>0.31819928137109499</v>
      </c>
      <c r="AN58">
        <f t="shared" si="3"/>
        <v>0.34542491278934601</v>
      </c>
      <c r="AR58" t="s">
        <v>260</v>
      </c>
      <c r="AS58">
        <v>-0.67486999999999997</v>
      </c>
      <c r="AT58">
        <v>-0.33635463999999998</v>
      </c>
      <c r="AU58">
        <v>-0.33851535999999999</v>
      </c>
      <c r="AV58">
        <v>0</v>
      </c>
      <c r="AW58" t="s">
        <v>260</v>
      </c>
      <c r="AX58">
        <f t="shared" si="4"/>
        <v>-6.7486999999999998E-3</v>
      </c>
      <c r="AY58">
        <f t="shared" si="5"/>
        <v>-3.3635463999999999E-3</v>
      </c>
      <c r="AZ58">
        <f t="shared" si="6"/>
        <v>-3.3851535999999999E-3</v>
      </c>
      <c r="BA58">
        <v>-4.4186599999999999E-2</v>
      </c>
    </row>
    <row r="59" spans="1:53" x14ac:dyDescent="0.25">
      <c r="A59" t="s">
        <v>112</v>
      </c>
      <c r="B59">
        <v>-1.6812400000000002E-2</v>
      </c>
      <c r="C59">
        <v>-6.2230599999999997E-2</v>
      </c>
      <c r="D59">
        <v>-5.4928402000000001E-2</v>
      </c>
      <c r="E59">
        <f t="shared" si="1"/>
        <v>8.3470199999999994E-2</v>
      </c>
      <c r="F59">
        <v>0</v>
      </c>
      <c r="H59" t="s">
        <v>109</v>
      </c>
      <c r="I59">
        <v>2.9482399999999999E-2</v>
      </c>
      <c r="J59">
        <v>4.7622100000000001E-2</v>
      </c>
      <c r="K59">
        <v>7.1138292000000006E-2</v>
      </c>
      <c r="L59">
        <v>-0.17160719999999999</v>
      </c>
      <c r="M59">
        <v>0</v>
      </c>
      <c r="P59" t="s">
        <v>109</v>
      </c>
      <c r="Q59">
        <v>2.9482399999999999E-2</v>
      </c>
      <c r="R59">
        <f t="shared" si="7"/>
        <v>0.16813908394014201</v>
      </c>
      <c r="S59">
        <f t="shared" si="8"/>
        <v>6.3292209906705366E-2</v>
      </c>
      <c r="T59">
        <f t="shared" si="9"/>
        <v>-8.5803599999999994E-2</v>
      </c>
      <c r="U59">
        <v>0</v>
      </c>
      <c r="Y59" t="s">
        <v>261</v>
      </c>
      <c r="Z59">
        <v>0.44342754000000001</v>
      </c>
      <c r="AA59">
        <v>0.48154361000000001</v>
      </c>
      <c r="AB59">
        <v>-1.66768553225745</v>
      </c>
      <c r="AH59" t="s">
        <v>261</v>
      </c>
      <c r="AI59">
        <v>0.47955642129190001</v>
      </c>
      <c r="AJ59">
        <v>0.49431718321735602</v>
      </c>
      <c r="AL59" t="s">
        <v>261</v>
      </c>
      <c r="AM59">
        <f t="shared" si="2"/>
        <v>0.32217940498420905</v>
      </c>
      <c r="AN59">
        <f t="shared" si="3"/>
        <v>0.35232049563741502</v>
      </c>
      <c r="AR59" t="s">
        <v>261</v>
      </c>
      <c r="AS59">
        <v>-0.75316000000000005</v>
      </c>
      <c r="AT59">
        <v>-0.30849521000000002</v>
      </c>
      <c r="AU59">
        <v>-0.44466478999999998</v>
      </c>
      <c r="AV59">
        <v>0</v>
      </c>
      <c r="AW59" t="s">
        <v>261</v>
      </c>
      <c r="AX59">
        <f t="shared" si="4"/>
        <v>-7.5316000000000003E-3</v>
      </c>
      <c r="AY59">
        <f t="shared" si="5"/>
        <v>-3.0849521000000002E-3</v>
      </c>
      <c r="AZ59">
        <f t="shared" si="6"/>
        <v>-4.4466478999999996E-3</v>
      </c>
      <c r="BA59">
        <v>-0.1002826</v>
      </c>
    </row>
    <row r="60" spans="1:53" x14ac:dyDescent="0.25">
      <c r="A60" t="s">
        <v>113</v>
      </c>
      <c r="B60">
        <v>-3.2539600000000002E-2</v>
      </c>
      <c r="C60">
        <v>-6.15548E-2</v>
      </c>
      <c r="D60">
        <v>-4.7972001E-2</v>
      </c>
      <c r="E60">
        <f t="shared" si="1"/>
        <v>6.3570699999999994E-2</v>
      </c>
      <c r="F60">
        <v>0</v>
      </c>
      <c r="H60" t="s">
        <v>110</v>
      </c>
      <c r="I60">
        <v>1.0885499999999999E-2</v>
      </c>
      <c r="J60">
        <v>6.5671999999999994E-2</v>
      </c>
      <c r="K60">
        <v>6.6831177000000005E-2</v>
      </c>
      <c r="L60">
        <v>-7.5662699999999999E-2</v>
      </c>
      <c r="M60">
        <v>0</v>
      </c>
      <c r="P60" t="s">
        <v>110</v>
      </c>
      <c r="Q60">
        <v>1.0885499999999999E-2</v>
      </c>
      <c r="R60">
        <f t="shared" si="7"/>
        <v>0.23186776560708172</v>
      </c>
      <c r="S60">
        <f t="shared" si="8"/>
        <v>5.9460141143059489E-2</v>
      </c>
      <c r="T60">
        <f t="shared" si="9"/>
        <v>-3.783135E-2</v>
      </c>
      <c r="U60">
        <v>0</v>
      </c>
      <c r="Y60" t="s">
        <v>262</v>
      </c>
      <c r="Z60">
        <v>0.44277474</v>
      </c>
      <c r="AA60">
        <v>0.45820720999999998</v>
      </c>
      <c r="AB60">
        <v>-1.6794528404412701</v>
      </c>
      <c r="AH60" t="s">
        <v>262</v>
      </c>
      <c r="AI60">
        <v>0.46830118915761898</v>
      </c>
      <c r="AJ60">
        <v>0.50171045946492399</v>
      </c>
      <c r="AL60" t="s">
        <v>262</v>
      </c>
      <c r="AM60">
        <f t="shared" si="2"/>
        <v>0.31092417284992802</v>
      </c>
      <c r="AN60">
        <f t="shared" si="3"/>
        <v>0.35971377188498299</v>
      </c>
      <c r="AR60" t="s">
        <v>262</v>
      </c>
      <c r="AS60">
        <v>-0.88492000000000004</v>
      </c>
      <c r="AT60">
        <v>-0.26942587000000001</v>
      </c>
      <c r="AU60">
        <v>-0.61549412999999997</v>
      </c>
      <c r="AV60">
        <v>0</v>
      </c>
      <c r="AW60" t="s">
        <v>262</v>
      </c>
      <c r="AX60">
        <f t="shared" si="4"/>
        <v>-8.8491999999999998E-3</v>
      </c>
      <c r="AY60">
        <f t="shared" si="5"/>
        <v>-2.6942587E-3</v>
      </c>
      <c r="AZ60">
        <f t="shared" si="6"/>
        <v>-6.1549412999999994E-3</v>
      </c>
      <c r="BA60">
        <v>-9.6110299999999996E-2</v>
      </c>
    </row>
    <row r="61" spans="1:53" x14ac:dyDescent="0.25">
      <c r="A61" t="s">
        <v>114</v>
      </c>
      <c r="B61">
        <v>-4.0102499999999999E-2</v>
      </c>
      <c r="C61">
        <v>-9.2309500000000003E-2</v>
      </c>
      <c r="D61">
        <v>-6.1117151000000002E-2</v>
      </c>
      <c r="E61">
        <f t="shared" si="1"/>
        <v>1.59621E-2</v>
      </c>
      <c r="F61">
        <v>0</v>
      </c>
      <c r="H61" t="s">
        <v>111</v>
      </c>
      <c r="I61">
        <v>-8.2690999999999997E-3</v>
      </c>
      <c r="J61">
        <v>5.8078400000000002E-2</v>
      </c>
      <c r="K61">
        <v>5.1619749999999999E-2</v>
      </c>
      <c r="L61">
        <v>-4.4186599999999999E-2</v>
      </c>
      <c r="M61">
        <v>0</v>
      </c>
      <c r="P61" t="s">
        <v>111</v>
      </c>
      <c r="Q61">
        <v>-8.2690999999999997E-3</v>
      </c>
      <c r="R61">
        <f t="shared" si="7"/>
        <v>0.20505708426779048</v>
      </c>
      <c r="S61">
        <f t="shared" si="8"/>
        <v>4.5926433717745907E-2</v>
      </c>
      <c r="T61">
        <f t="shared" si="9"/>
        <v>-2.20933E-2</v>
      </c>
      <c r="U61">
        <v>0</v>
      </c>
      <c r="Y61" t="s">
        <v>263</v>
      </c>
      <c r="Z61">
        <v>0.46521605999999999</v>
      </c>
      <c r="AA61">
        <v>0.48623077999999997</v>
      </c>
      <c r="AB61">
        <v>-1.6548526279550899</v>
      </c>
      <c r="AH61" t="s">
        <v>263</v>
      </c>
      <c r="AI61">
        <v>0.49130887009824398</v>
      </c>
      <c r="AJ61">
        <v>0.50959833594556203</v>
      </c>
      <c r="AL61" t="s">
        <v>263</v>
      </c>
      <c r="AM61">
        <f t="shared" si="2"/>
        <v>0.33393185379055301</v>
      </c>
      <c r="AN61">
        <f t="shared" si="3"/>
        <v>0.36760164836562104</v>
      </c>
      <c r="AR61" t="s">
        <v>263</v>
      </c>
      <c r="AS61">
        <v>-0.96960000000000002</v>
      </c>
      <c r="AT61">
        <v>-0.34325317</v>
      </c>
      <c r="AU61">
        <v>-0.62634683000000002</v>
      </c>
      <c r="AV61">
        <v>0</v>
      </c>
      <c r="AW61" t="s">
        <v>263</v>
      </c>
      <c r="AX61">
        <f t="shared" si="4"/>
        <v>-9.6959999999999998E-3</v>
      </c>
      <c r="AY61">
        <f t="shared" si="5"/>
        <v>-3.4325316999999998E-3</v>
      </c>
      <c r="AZ61">
        <f t="shared" si="6"/>
        <v>-6.2634683E-3</v>
      </c>
      <c r="BA61">
        <v>-5.6064599999999999E-2</v>
      </c>
    </row>
    <row r="62" spans="1:53" x14ac:dyDescent="0.25">
      <c r="A62" t="s">
        <v>115</v>
      </c>
      <c r="B62">
        <v>-5.3504400000000001E-2</v>
      </c>
      <c r="C62">
        <v>-0.11670510000000001</v>
      </c>
      <c r="D62">
        <v>-7.8587773999999999E-2</v>
      </c>
      <c r="E62">
        <f t="shared" si="1"/>
        <v>-5.2150200000000001E-2</v>
      </c>
      <c r="F62">
        <v>0</v>
      </c>
      <c r="H62" t="s">
        <v>112</v>
      </c>
      <c r="I62">
        <v>-1.6812400000000002E-2</v>
      </c>
      <c r="J62">
        <v>4.5418199999999999E-2</v>
      </c>
      <c r="K62">
        <v>3.8116002000000003E-2</v>
      </c>
      <c r="L62">
        <v>-0.1002826</v>
      </c>
      <c r="M62">
        <v>0</v>
      </c>
      <c r="P62" t="s">
        <v>112</v>
      </c>
      <c r="Q62">
        <v>-1.6812400000000002E-2</v>
      </c>
      <c r="R62">
        <f t="shared" si="7"/>
        <v>0.16035778645230173</v>
      </c>
      <c r="S62">
        <f t="shared" si="8"/>
        <v>3.3912059617461743E-2</v>
      </c>
      <c r="T62">
        <f t="shared" si="9"/>
        <v>-5.01413E-2</v>
      </c>
      <c r="U62">
        <v>0</v>
      </c>
      <c r="Y62" t="s">
        <v>264</v>
      </c>
      <c r="Z62">
        <v>0.47868106999999999</v>
      </c>
      <c r="AA62">
        <v>0.5037644</v>
      </c>
      <c r="AB62">
        <v>-1.63970832907236</v>
      </c>
      <c r="AH62" t="s">
        <v>264</v>
      </c>
      <c r="AI62">
        <v>0.50531503000199796</v>
      </c>
      <c r="AJ62">
        <v>0.51795683869889797</v>
      </c>
      <c r="AL62" t="s">
        <v>264</v>
      </c>
      <c r="AM62">
        <f t="shared" si="2"/>
        <v>0.34793801369430699</v>
      </c>
      <c r="AN62">
        <f t="shared" si="3"/>
        <v>0.37596015111895698</v>
      </c>
      <c r="AR62" t="s">
        <v>264</v>
      </c>
      <c r="AS62">
        <v>-1.0914900000000001</v>
      </c>
      <c r="AT62">
        <v>-0.44137368999999999</v>
      </c>
      <c r="AU62">
        <v>-0.65011631000000003</v>
      </c>
      <c r="AV62">
        <v>0</v>
      </c>
      <c r="AW62" t="s">
        <v>264</v>
      </c>
      <c r="AX62">
        <f t="shared" si="4"/>
        <v>-1.09149E-2</v>
      </c>
      <c r="AY62">
        <f t="shared" si="5"/>
        <v>-4.4137368999999996E-3</v>
      </c>
      <c r="AZ62">
        <f t="shared" si="6"/>
        <v>-6.5011631000000004E-3</v>
      </c>
      <c r="BA62">
        <v>-1.3542000000000001E-3</v>
      </c>
    </row>
    <row r="63" spans="1:53" x14ac:dyDescent="0.25">
      <c r="A63" t="s">
        <v>116</v>
      </c>
      <c r="B63">
        <v>-5.6750599999999998E-2</v>
      </c>
      <c r="C63">
        <v>-0.1123233</v>
      </c>
      <c r="D63">
        <v>-8.0263475000000001E-2</v>
      </c>
      <c r="E63">
        <f t="shared" si="1"/>
        <v>-2.07689E-2</v>
      </c>
      <c r="F63">
        <v>0</v>
      </c>
      <c r="H63" t="s">
        <v>113</v>
      </c>
      <c r="I63">
        <v>-3.2539600000000002E-2</v>
      </c>
      <c r="J63">
        <v>2.9015200000000001E-2</v>
      </c>
      <c r="K63">
        <v>1.5432401E-2</v>
      </c>
      <c r="L63">
        <v>-9.6110299999999996E-2</v>
      </c>
      <c r="M63">
        <v>0</v>
      </c>
      <c r="P63" t="s">
        <v>113</v>
      </c>
      <c r="Q63">
        <v>-3.2539600000000002E-2</v>
      </c>
      <c r="R63">
        <f t="shared" si="7"/>
        <v>0.10244380546720974</v>
      </c>
      <c r="S63">
        <f t="shared" si="8"/>
        <v>1.3730309457759398E-2</v>
      </c>
      <c r="T63">
        <f t="shared" si="9"/>
        <v>-4.8055149999999998E-2</v>
      </c>
      <c r="U63">
        <v>0</v>
      </c>
      <c r="Y63" t="s">
        <v>265</v>
      </c>
      <c r="Z63">
        <v>0.50760108000000004</v>
      </c>
      <c r="AA63">
        <v>0.53111401999999996</v>
      </c>
      <c r="AB63">
        <v>-1.61218059676639</v>
      </c>
      <c r="AH63" t="s">
        <v>265</v>
      </c>
      <c r="AI63">
        <v>0.53125659215089105</v>
      </c>
      <c r="AJ63">
        <v>0.52675056284840804</v>
      </c>
      <c r="AL63" t="s">
        <v>265</v>
      </c>
      <c r="AM63">
        <f t="shared" si="2"/>
        <v>0.37387957584320008</v>
      </c>
      <c r="AN63">
        <f t="shared" si="3"/>
        <v>0.38475387526846705</v>
      </c>
      <c r="AR63" t="s">
        <v>265</v>
      </c>
      <c r="AS63">
        <v>-1.1435599999999999</v>
      </c>
      <c r="AT63">
        <v>-0.45078496000000001</v>
      </c>
      <c r="AU63">
        <v>-0.69277504000000001</v>
      </c>
      <c r="AV63">
        <v>0</v>
      </c>
      <c r="AW63" t="s">
        <v>265</v>
      </c>
      <c r="AX63">
        <f t="shared" si="4"/>
        <v>-1.1435599999999999E-2</v>
      </c>
      <c r="AY63">
        <f t="shared" si="5"/>
        <v>-4.5078495999999997E-3</v>
      </c>
      <c r="AZ63">
        <f t="shared" si="6"/>
        <v>-6.9277504E-3</v>
      </c>
      <c r="BA63">
        <v>-3.5981699999999998E-2</v>
      </c>
    </row>
    <row r="64" spans="1:53" x14ac:dyDescent="0.25">
      <c r="A64" t="s">
        <v>117</v>
      </c>
      <c r="B64">
        <v>-4.7837699999999997E-2</v>
      </c>
      <c r="C64">
        <v>-8.0535399999999993E-2</v>
      </c>
      <c r="D64">
        <v>-6.0230393E-2</v>
      </c>
      <c r="E64">
        <f t="shared" si="1"/>
        <v>7.5746900000000006E-2</v>
      </c>
      <c r="F64">
        <v>0</v>
      </c>
      <c r="H64" t="s">
        <v>114</v>
      </c>
      <c r="I64">
        <v>-4.0102499999999999E-2</v>
      </c>
      <c r="J64">
        <v>5.2207000000000003E-2</v>
      </c>
      <c r="K64">
        <v>2.1014650999999999E-2</v>
      </c>
      <c r="L64">
        <v>-5.6064599999999999E-2</v>
      </c>
      <c r="M64">
        <v>0</v>
      </c>
      <c r="P64" t="s">
        <v>114</v>
      </c>
      <c r="Q64">
        <v>-4.0102499999999999E-2</v>
      </c>
      <c r="R64">
        <f t="shared" si="7"/>
        <v>0.18432696490207268</v>
      </c>
      <c r="S64">
        <f t="shared" si="8"/>
        <v>1.8696874282674029E-2</v>
      </c>
      <c r="T64">
        <f t="shared" si="9"/>
        <v>-2.80323E-2</v>
      </c>
      <c r="U64">
        <v>0</v>
      </c>
      <c r="Y64" t="s">
        <v>266</v>
      </c>
      <c r="Z64">
        <v>0.52971250999999997</v>
      </c>
      <c r="AA64">
        <v>0.54210526000000003</v>
      </c>
      <c r="AB64">
        <v>-1.5959192940232301</v>
      </c>
      <c r="AH64" t="s">
        <v>266</v>
      </c>
      <c r="AI64">
        <v>0.54660236553739106</v>
      </c>
      <c r="AJ64">
        <v>0.53593620238712902</v>
      </c>
      <c r="AL64" t="s">
        <v>266</v>
      </c>
      <c r="AM64">
        <f t="shared" si="2"/>
        <v>0.38922534922970009</v>
      </c>
      <c r="AN64">
        <f t="shared" si="3"/>
        <v>0.39393951480718803</v>
      </c>
      <c r="AR64" t="s">
        <v>266</v>
      </c>
      <c r="AS64">
        <v>-1.0935999999999999</v>
      </c>
      <c r="AT64">
        <v>-0.33827286000000001</v>
      </c>
      <c r="AU64">
        <v>-0.75532714000000001</v>
      </c>
      <c r="AV64">
        <v>0</v>
      </c>
      <c r="AW64" t="s">
        <v>266</v>
      </c>
      <c r="AX64">
        <f t="shared" si="4"/>
        <v>-1.0936E-2</v>
      </c>
      <c r="AY64">
        <f t="shared" si="5"/>
        <v>-3.3827286E-3</v>
      </c>
      <c r="AZ64">
        <f t="shared" si="6"/>
        <v>-7.5532714000000004E-3</v>
      </c>
      <c r="BA64">
        <v>-0.1235846</v>
      </c>
    </row>
    <row r="65" spans="1:53" x14ac:dyDescent="0.25">
      <c r="A65" t="s">
        <v>118</v>
      </c>
      <c r="B65">
        <v>-5.2739500000000002E-2</v>
      </c>
      <c r="C65">
        <v>-8.7645799999999996E-2</v>
      </c>
      <c r="D65">
        <v>-5.3546721999999998E-2</v>
      </c>
      <c r="E65">
        <f t="shared" si="1"/>
        <v>8.0288700000000018E-2</v>
      </c>
      <c r="F65">
        <v>0</v>
      </c>
      <c r="H65" t="s">
        <v>115</v>
      </c>
      <c r="I65">
        <v>-5.3504400000000001E-2</v>
      </c>
      <c r="J65">
        <v>6.3200699999999999E-2</v>
      </c>
      <c r="K65">
        <v>2.5083373999999999E-2</v>
      </c>
      <c r="L65">
        <v>-1.3542000000000001E-3</v>
      </c>
      <c r="M65">
        <v>0</v>
      </c>
      <c r="P65" t="s">
        <v>115</v>
      </c>
      <c r="Q65">
        <v>-5.3504400000000001E-2</v>
      </c>
      <c r="R65">
        <f t="shared" si="7"/>
        <v>0.22314236042458718</v>
      </c>
      <c r="S65">
        <f t="shared" si="8"/>
        <v>2.2316844103825204E-2</v>
      </c>
      <c r="T65">
        <f t="shared" si="9"/>
        <v>-6.7710000000000003E-4</v>
      </c>
      <c r="U65">
        <v>0</v>
      </c>
      <c r="Y65" t="s">
        <v>267</v>
      </c>
      <c r="Z65">
        <v>0.53888106999999996</v>
      </c>
      <c r="AA65">
        <v>0.53968824000000004</v>
      </c>
      <c r="AB65">
        <v>-1.5925095850911799</v>
      </c>
      <c r="AH65" t="s">
        <v>267</v>
      </c>
      <c r="AI65">
        <v>0.54971024364976595</v>
      </c>
      <c r="AJ65">
        <v>0.54547326757641401</v>
      </c>
      <c r="AL65" t="s">
        <v>267</v>
      </c>
      <c r="AM65">
        <f t="shared" si="2"/>
        <v>0.39233322734207499</v>
      </c>
      <c r="AN65">
        <f t="shared" si="3"/>
        <v>0.40347657999647302</v>
      </c>
      <c r="AR65" t="s">
        <v>267</v>
      </c>
      <c r="AS65">
        <v>-1.15394</v>
      </c>
      <c r="AT65">
        <v>-0.30073526</v>
      </c>
      <c r="AU65">
        <v>-0.85320474000000002</v>
      </c>
      <c r="AV65">
        <v>0</v>
      </c>
      <c r="AW65" t="s">
        <v>267</v>
      </c>
      <c r="AX65">
        <f t="shared" si="4"/>
        <v>-1.15394E-2</v>
      </c>
      <c r="AY65">
        <f t="shared" si="5"/>
        <v>-3.0073526000000002E-3</v>
      </c>
      <c r="AZ65">
        <f t="shared" si="6"/>
        <v>-8.5320473999999993E-3</v>
      </c>
      <c r="BA65">
        <v>-0.13302820000000001</v>
      </c>
    </row>
    <row r="66" spans="1:53" x14ac:dyDescent="0.25">
      <c r="A66" t="s">
        <v>119</v>
      </c>
      <c r="B66">
        <v>-5.5310499999999999E-2</v>
      </c>
      <c r="C66">
        <v>-8.9662099999999995E-2</v>
      </c>
      <c r="D66">
        <v>-5.1739305999999999E-2</v>
      </c>
      <c r="E66">
        <f t="shared" si="1"/>
        <v>3.9344500000000004E-2</v>
      </c>
      <c r="F66">
        <v>0</v>
      </c>
      <c r="H66" t="s">
        <v>116</v>
      </c>
      <c r="I66">
        <v>-5.6750599999999998E-2</v>
      </c>
      <c r="J66">
        <v>5.5572700000000003E-2</v>
      </c>
      <c r="K66">
        <v>2.3512874999999999E-2</v>
      </c>
      <c r="L66">
        <v>-3.5981699999999998E-2</v>
      </c>
      <c r="M66">
        <v>0</v>
      </c>
      <c r="P66" t="s">
        <v>116</v>
      </c>
      <c r="Q66">
        <v>-5.6750599999999998E-2</v>
      </c>
      <c r="R66">
        <f t="shared" si="7"/>
        <v>0.19621022319638007</v>
      </c>
      <c r="S66">
        <f t="shared" si="8"/>
        <v>2.0919560734043555E-2</v>
      </c>
      <c r="T66">
        <f t="shared" si="9"/>
        <v>-1.7990849999999999E-2</v>
      </c>
      <c r="U66">
        <v>0</v>
      </c>
      <c r="Y66" t="s">
        <v>268</v>
      </c>
      <c r="Z66">
        <v>0.55293499000000002</v>
      </c>
      <c r="AA66">
        <v>0.54936375000000004</v>
      </c>
      <c r="AB66">
        <v>-1.58080506054903</v>
      </c>
      <c r="AH66" t="s">
        <v>268</v>
      </c>
      <c r="AI66">
        <v>0.56067403737932098</v>
      </c>
      <c r="AJ66">
        <v>0.555327935029584</v>
      </c>
      <c r="AL66" t="s">
        <v>268</v>
      </c>
      <c r="AM66">
        <f t="shared" si="2"/>
        <v>0.40329702107163001</v>
      </c>
      <c r="AN66">
        <f t="shared" si="3"/>
        <v>0.413331247449643</v>
      </c>
      <c r="AR66" t="s">
        <v>268</v>
      </c>
      <c r="AS66">
        <v>-1.1976</v>
      </c>
      <c r="AT66">
        <v>-0.29058423999999999</v>
      </c>
      <c r="AU66">
        <v>-0.90701575999999995</v>
      </c>
      <c r="AV66">
        <v>0</v>
      </c>
      <c r="AW66" t="s">
        <v>268</v>
      </c>
      <c r="AX66">
        <f t="shared" si="4"/>
        <v>-1.1976000000000001E-2</v>
      </c>
      <c r="AY66">
        <f t="shared" si="5"/>
        <v>-2.9058423999999998E-3</v>
      </c>
      <c r="AZ66">
        <f t="shared" si="6"/>
        <v>-9.0701575999999999E-3</v>
      </c>
      <c r="BA66">
        <v>-9.4655000000000003E-2</v>
      </c>
    </row>
    <row r="67" spans="1:53" x14ac:dyDescent="0.25">
      <c r="A67" t="s">
        <v>120</v>
      </c>
      <c r="B67">
        <v>-5.0875099999999999E-2</v>
      </c>
      <c r="C67">
        <v>-6.84361E-2</v>
      </c>
      <c r="D67">
        <v>-3.0356571999999998E-2</v>
      </c>
      <c r="E67">
        <f t="shared" ref="E67:E130" si="10">B67-L70</f>
        <v>0.15739519999999999</v>
      </c>
      <c r="F67">
        <v>0</v>
      </c>
      <c r="H67" t="s">
        <v>117</v>
      </c>
      <c r="I67">
        <v>-4.7837699999999997E-2</v>
      </c>
      <c r="J67">
        <v>3.2697700000000003E-2</v>
      </c>
      <c r="K67">
        <v>1.2392693E-2</v>
      </c>
      <c r="L67">
        <v>-0.1235846</v>
      </c>
      <c r="M67">
        <v>0</v>
      </c>
      <c r="P67" t="s">
        <v>117</v>
      </c>
      <c r="Q67">
        <v>-4.7837699999999997E-2</v>
      </c>
      <c r="R67">
        <f t="shared" si="7"/>
        <v>0.11544558776176569</v>
      </c>
      <c r="S67">
        <f t="shared" si="8"/>
        <v>1.1025861102560042E-2</v>
      </c>
      <c r="T67">
        <f t="shared" si="9"/>
        <v>-6.1792300000000001E-2</v>
      </c>
      <c r="U67">
        <v>0</v>
      </c>
      <c r="Y67" t="s">
        <v>269</v>
      </c>
      <c r="Z67">
        <v>0.55330780000000002</v>
      </c>
      <c r="AA67">
        <v>0.53278913000000006</v>
      </c>
      <c r="AB67">
        <v>-1.5886009004095301</v>
      </c>
      <c r="AH67" t="s">
        <v>269</v>
      </c>
      <c r="AI67">
        <v>0.55333385164719195</v>
      </c>
      <c r="AJ67">
        <v>0.56546902947000699</v>
      </c>
      <c r="AL67" t="s">
        <v>269</v>
      </c>
      <c r="AM67">
        <f t="shared" ref="AM67:AM130" si="11">AI67-AI$2</f>
        <v>0.39595683533950099</v>
      </c>
      <c r="AN67">
        <f t="shared" ref="AN67:AN130" si="12">AJ67-AJ$2</f>
        <v>0.423472341890066</v>
      </c>
      <c r="AR67" t="s">
        <v>269</v>
      </c>
      <c r="AS67">
        <v>-1.1657599999999999</v>
      </c>
      <c r="AT67">
        <v>-0.17049207</v>
      </c>
      <c r="AU67">
        <v>-0.99526793000000002</v>
      </c>
      <c r="AV67">
        <v>0</v>
      </c>
      <c r="AW67" t="s">
        <v>269</v>
      </c>
      <c r="AX67">
        <f t="shared" ref="AX67:AX130" si="13">AS67/100</f>
        <v>-1.1657599999999999E-2</v>
      </c>
      <c r="AY67">
        <f t="shared" ref="AY67:AY130" si="14">AT67/100</f>
        <v>-1.7049207E-3</v>
      </c>
      <c r="AZ67">
        <f t="shared" ref="AZ67:AZ130" si="15">AU67/100</f>
        <v>-9.9526792999999995E-3</v>
      </c>
      <c r="BA67">
        <v>-0.20827029999999999</v>
      </c>
    </row>
    <row r="68" spans="1:53" x14ac:dyDescent="0.25">
      <c r="A68" t="s">
        <v>121</v>
      </c>
      <c r="B68">
        <v>-1.19668E-2</v>
      </c>
      <c r="C68">
        <v>-7.5148199999999998E-2</v>
      </c>
      <c r="D68">
        <v>-2.4713888999999999E-2</v>
      </c>
      <c r="E68">
        <f t="shared" si="10"/>
        <v>0.1207075</v>
      </c>
      <c r="F68">
        <v>0</v>
      </c>
      <c r="H68" t="s">
        <v>118</v>
      </c>
      <c r="I68">
        <v>-5.2739500000000002E-2</v>
      </c>
      <c r="J68">
        <v>3.4906300000000001E-2</v>
      </c>
      <c r="K68">
        <v>8.0722214999999996E-4</v>
      </c>
      <c r="L68">
        <v>-0.13302820000000001</v>
      </c>
      <c r="M68">
        <v>0</v>
      </c>
      <c r="P68" t="s">
        <v>118</v>
      </c>
      <c r="Q68">
        <v>-5.2739500000000002E-2</v>
      </c>
      <c r="R68">
        <f t="shared" si="7"/>
        <v>0.12324347951349855</v>
      </c>
      <c r="S68">
        <f t="shared" si="8"/>
        <v>7.181908972335462E-4</v>
      </c>
      <c r="T68">
        <f t="shared" si="9"/>
        <v>-6.6514100000000007E-2</v>
      </c>
      <c r="U68">
        <v>0</v>
      </c>
      <c r="Y68" t="s">
        <v>270</v>
      </c>
      <c r="Z68">
        <v>0.54378481999999995</v>
      </c>
      <c r="AA68">
        <v>0.55653167999999997</v>
      </c>
      <c r="AB68">
        <v>-1.5815567221220601</v>
      </c>
      <c r="AH68" t="s">
        <v>270</v>
      </c>
      <c r="AI68">
        <v>0.55933250777096899</v>
      </c>
      <c r="AJ68">
        <v>0.57586871693501795</v>
      </c>
      <c r="AL68" t="s">
        <v>270</v>
      </c>
      <c r="AM68">
        <f t="shared" si="11"/>
        <v>0.40195549146327803</v>
      </c>
      <c r="AN68">
        <f t="shared" si="12"/>
        <v>0.43387202935507696</v>
      </c>
      <c r="AR68" t="s">
        <v>270</v>
      </c>
      <c r="AS68">
        <v>-0.81205000000000005</v>
      </c>
      <c r="AT68">
        <v>-0.13880099000000001</v>
      </c>
      <c r="AU68">
        <v>-0.67324901000000004</v>
      </c>
      <c r="AV68">
        <v>0</v>
      </c>
      <c r="AW68" t="s">
        <v>270</v>
      </c>
      <c r="AX68">
        <f t="shared" si="13"/>
        <v>-8.120500000000001E-3</v>
      </c>
      <c r="AY68">
        <f t="shared" si="14"/>
        <v>-1.3880099E-3</v>
      </c>
      <c r="AZ68">
        <f t="shared" si="15"/>
        <v>-6.7324901000000003E-3</v>
      </c>
      <c r="BA68">
        <v>-0.1326743</v>
      </c>
    </row>
    <row r="69" spans="1:53" x14ac:dyDescent="0.25">
      <c r="A69" t="s">
        <v>122</v>
      </c>
      <c r="B69">
        <v>-1.05211E-2</v>
      </c>
      <c r="C69">
        <v>-8.9531600000000003E-2</v>
      </c>
      <c r="D69">
        <v>-2.8344788999999999E-2</v>
      </c>
      <c r="E69">
        <f t="shared" si="10"/>
        <v>6.5584799999999999E-2</v>
      </c>
      <c r="F69">
        <v>0</v>
      </c>
      <c r="H69" t="s">
        <v>119</v>
      </c>
      <c r="I69">
        <v>-5.5310499999999999E-2</v>
      </c>
      <c r="J69">
        <v>3.4351600000000003E-2</v>
      </c>
      <c r="K69">
        <v>-3.5711944999999999E-3</v>
      </c>
      <c r="L69">
        <v>-9.4655000000000003E-2</v>
      </c>
      <c r="M69">
        <v>0</v>
      </c>
      <c r="P69" t="s">
        <v>119</v>
      </c>
      <c r="Q69">
        <v>-5.5310499999999999E-2</v>
      </c>
      <c r="R69">
        <f t="shared" si="7"/>
        <v>0.12128500330473001</v>
      </c>
      <c r="S69">
        <f t="shared" si="8"/>
        <v>-3.1773154170143935E-3</v>
      </c>
      <c r="T69">
        <f t="shared" si="9"/>
        <v>-4.7327500000000002E-2</v>
      </c>
      <c r="U69">
        <v>0</v>
      </c>
      <c r="Y69" t="s">
        <v>271</v>
      </c>
      <c r="Z69">
        <v>0.54366890000000001</v>
      </c>
      <c r="AA69">
        <v>0.56149227000000002</v>
      </c>
      <c r="AB69">
        <v>-1.5790879247491001</v>
      </c>
      <c r="AH69" t="s">
        <v>271</v>
      </c>
      <c r="AI69">
        <v>0.56154791543266203</v>
      </c>
      <c r="AJ69">
        <v>0.58649157897581305</v>
      </c>
      <c r="AL69" t="s">
        <v>271</v>
      </c>
      <c r="AM69">
        <f t="shared" si="11"/>
        <v>0.40417089912497106</v>
      </c>
      <c r="AN69">
        <f t="shared" si="12"/>
        <v>0.44449489139587206</v>
      </c>
      <c r="AR69" t="s">
        <v>271</v>
      </c>
      <c r="AS69">
        <v>-0.8034</v>
      </c>
      <c r="AT69">
        <v>-0.15919326</v>
      </c>
      <c r="AU69">
        <v>-0.64420674</v>
      </c>
      <c r="AV69">
        <v>0</v>
      </c>
      <c r="AW69" t="s">
        <v>271</v>
      </c>
      <c r="AX69">
        <f t="shared" si="13"/>
        <v>-8.0339999999999995E-3</v>
      </c>
      <c r="AY69">
        <f t="shared" si="14"/>
        <v>-1.5919326000000001E-3</v>
      </c>
      <c r="AZ69">
        <f t="shared" si="15"/>
        <v>-6.4420674000000002E-3</v>
      </c>
      <c r="BA69">
        <v>-7.6105900000000004E-2</v>
      </c>
    </row>
    <row r="70" spans="1:53" x14ac:dyDescent="0.25">
      <c r="A70" t="s">
        <v>123</v>
      </c>
      <c r="B70">
        <v>-3.0442899999999998E-2</v>
      </c>
      <c r="C70">
        <v>-9.2482300000000003E-2</v>
      </c>
      <c r="D70">
        <v>-3.1297775E-2</v>
      </c>
      <c r="E70">
        <f t="shared" si="10"/>
        <v>4.3331900000000007E-2</v>
      </c>
      <c r="F70">
        <v>0</v>
      </c>
      <c r="H70" t="s">
        <v>120</v>
      </c>
      <c r="I70">
        <v>-5.0875099999999999E-2</v>
      </c>
      <c r="J70">
        <v>1.7561E-2</v>
      </c>
      <c r="K70">
        <v>-2.0518528000000001E-2</v>
      </c>
      <c r="L70">
        <v>-0.20827029999999999</v>
      </c>
      <c r="M70">
        <v>0</v>
      </c>
      <c r="P70" t="s">
        <v>120</v>
      </c>
      <c r="Q70">
        <v>-5.0875099999999999E-2</v>
      </c>
      <c r="R70">
        <f t="shared" ref="R70:R133" si="16">J70/0.2832304</f>
        <v>6.2002525152667229E-2</v>
      </c>
      <c r="S70">
        <f t="shared" ref="S70:S133" si="17">K70/1.123966</f>
        <v>-1.8255470361203098E-2</v>
      </c>
      <c r="T70">
        <f t="shared" ref="T70:T133" si="18">L70/2</f>
        <v>-0.10413515</v>
      </c>
      <c r="U70">
        <v>0</v>
      </c>
      <c r="Y70" t="s">
        <v>272</v>
      </c>
      <c r="Z70">
        <v>0.56800033000000005</v>
      </c>
      <c r="AA70">
        <v>0.56885490999999999</v>
      </c>
      <c r="AB70">
        <v>-1.5635010905351301</v>
      </c>
      <c r="AH70" t="s">
        <v>272</v>
      </c>
      <c r="AI70">
        <v>0.57674814043818501</v>
      </c>
      <c r="AJ70">
        <v>0.597291862012862</v>
      </c>
      <c r="AL70" t="s">
        <v>272</v>
      </c>
      <c r="AM70">
        <f t="shared" si="11"/>
        <v>0.41937112413049404</v>
      </c>
      <c r="AN70">
        <f t="shared" si="12"/>
        <v>0.455295174432921</v>
      </c>
      <c r="AR70" t="s">
        <v>272</v>
      </c>
      <c r="AS70">
        <v>-1.00979</v>
      </c>
      <c r="AT70">
        <v>-0.17577815999999999</v>
      </c>
      <c r="AU70">
        <v>-0.83401183999999995</v>
      </c>
      <c r="AV70">
        <v>0</v>
      </c>
      <c r="AW70" t="s">
        <v>272</v>
      </c>
      <c r="AX70">
        <f t="shared" si="13"/>
        <v>-1.00979E-2</v>
      </c>
      <c r="AY70">
        <f t="shared" si="14"/>
        <v>-1.7577815999999999E-3</v>
      </c>
      <c r="AZ70">
        <f t="shared" si="15"/>
        <v>-8.3401183999999989E-3</v>
      </c>
      <c r="BA70">
        <v>-7.3774800000000001E-2</v>
      </c>
    </row>
    <row r="71" spans="1:53" x14ac:dyDescent="0.25">
      <c r="A71" t="s">
        <v>124</v>
      </c>
      <c r="B71">
        <v>-3.64646E-2</v>
      </c>
      <c r="C71">
        <v>-0.1195712</v>
      </c>
      <c r="D71">
        <v>-4.7655387E-2</v>
      </c>
      <c r="E71">
        <f t="shared" si="10"/>
        <v>7.2762000000000035E-3</v>
      </c>
      <c r="F71">
        <v>0</v>
      </c>
      <c r="H71" t="s">
        <v>121</v>
      </c>
      <c r="I71">
        <v>-1.19668E-2</v>
      </c>
      <c r="J71">
        <v>6.3181399999999999E-2</v>
      </c>
      <c r="K71">
        <v>1.2747089E-2</v>
      </c>
      <c r="L71">
        <v>-0.1326743</v>
      </c>
      <c r="M71">
        <v>0</v>
      </c>
      <c r="P71" t="s">
        <v>121</v>
      </c>
      <c r="Q71">
        <v>-1.19668E-2</v>
      </c>
      <c r="R71">
        <f t="shared" si="16"/>
        <v>0.22307421802179428</v>
      </c>
      <c r="S71">
        <f t="shared" si="17"/>
        <v>1.1341169572745082E-2</v>
      </c>
      <c r="T71">
        <f t="shared" si="18"/>
        <v>-6.6337149999999998E-2</v>
      </c>
      <c r="U71">
        <v>0</v>
      </c>
      <c r="Y71" t="s">
        <v>273</v>
      </c>
      <c r="Z71">
        <v>0.57754269000000003</v>
      </c>
      <c r="AA71">
        <v>0.58873321000000001</v>
      </c>
      <c r="AB71">
        <v>-1.5490009862357701</v>
      </c>
      <c r="AH71" t="s">
        <v>273</v>
      </c>
      <c r="AI71">
        <v>0.59041801431902396</v>
      </c>
      <c r="AJ71">
        <v>0.60820822267691799</v>
      </c>
      <c r="AL71" t="s">
        <v>273</v>
      </c>
      <c r="AM71">
        <f t="shared" si="11"/>
        <v>0.433040998011333</v>
      </c>
      <c r="AN71">
        <f t="shared" si="12"/>
        <v>0.46621153509697699</v>
      </c>
      <c r="AR71" t="s">
        <v>273</v>
      </c>
      <c r="AS71">
        <v>-1.0703400000000001</v>
      </c>
      <c r="AT71">
        <v>-0.26764766000000001</v>
      </c>
      <c r="AU71">
        <v>-0.80269234</v>
      </c>
      <c r="AV71">
        <v>0</v>
      </c>
      <c r="AW71" t="s">
        <v>273</v>
      </c>
      <c r="AX71">
        <f t="shared" si="13"/>
        <v>-1.07034E-2</v>
      </c>
      <c r="AY71">
        <f t="shared" si="14"/>
        <v>-2.6764765999999999E-3</v>
      </c>
      <c r="AZ71">
        <f t="shared" si="15"/>
        <v>-8.0269234000000002E-3</v>
      </c>
      <c r="BA71">
        <v>-4.3740800000000003E-2</v>
      </c>
    </row>
    <row r="72" spans="1:53" x14ac:dyDescent="0.25">
      <c r="A72" t="s">
        <v>125</v>
      </c>
      <c r="B72">
        <v>-6.0332700000000003E-2</v>
      </c>
      <c r="C72">
        <v>-0.13390730000000001</v>
      </c>
      <c r="D72">
        <v>-6.1163627999999998E-2</v>
      </c>
      <c r="E72">
        <f t="shared" si="10"/>
        <v>-1.00366E-2</v>
      </c>
      <c r="F72">
        <v>0</v>
      </c>
      <c r="H72" t="s">
        <v>122</v>
      </c>
      <c r="I72">
        <v>-1.05211E-2</v>
      </c>
      <c r="J72">
        <v>7.9010499999999997E-2</v>
      </c>
      <c r="K72">
        <v>1.7823689E-2</v>
      </c>
      <c r="L72">
        <v>-7.6105900000000004E-2</v>
      </c>
      <c r="M72">
        <v>0</v>
      </c>
      <c r="P72" t="s">
        <v>122</v>
      </c>
      <c r="Q72">
        <v>-1.05211E-2</v>
      </c>
      <c r="R72">
        <f t="shared" si="16"/>
        <v>0.27896193346476933</v>
      </c>
      <c r="S72">
        <f t="shared" si="17"/>
        <v>1.5857854241142527E-2</v>
      </c>
      <c r="T72">
        <f t="shared" si="18"/>
        <v>-3.8052950000000002E-2</v>
      </c>
      <c r="U72">
        <v>0</v>
      </c>
      <c r="Y72" t="s">
        <v>274</v>
      </c>
      <c r="Z72">
        <v>0.60038236</v>
      </c>
      <c r="AA72">
        <v>0.60121303000000004</v>
      </c>
      <c r="AB72">
        <v>-1.5315981611390499</v>
      </c>
      <c r="AH72" t="s">
        <v>274</v>
      </c>
      <c r="AI72">
        <v>0.60727919818829201</v>
      </c>
      <c r="AJ72">
        <v>0.61916647777275202</v>
      </c>
      <c r="AL72" t="s">
        <v>274</v>
      </c>
      <c r="AM72">
        <f t="shared" si="11"/>
        <v>0.44990218188060105</v>
      </c>
      <c r="AN72">
        <f t="shared" si="12"/>
        <v>0.47716979019281103</v>
      </c>
      <c r="AR72" t="s">
        <v>274</v>
      </c>
      <c r="AS72">
        <v>-1.3174300000000001</v>
      </c>
      <c r="AT72">
        <v>-0.34351419999999999</v>
      </c>
      <c r="AU72">
        <v>-0.9739158</v>
      </c>
      <c r="AV72">
        <v>0</v>
      </c>
      <c r="AW72" t="s">
        <v>274</v>
      </c>
      <c r="AX72">
        <f t="shared" si="13"/>
        <v>-1.3174300000000002E-2</v>
      </c>
      <c r="AY72">
        <f t="shared" si="14"/>
        <v>-3.435142E-3</v>
      </c>
      <c r="AZ72">
        <f t="shared" si="15"/>
        <v>-9.7391579999999995E-3</v>
      </c>
      <c r="BA72">
        <v>-5.0296100000000003E-2</v>
      </c>
    </row>
    <row r="73" spans="1:53" x14ac:dyDescent="0.25">
      <c r="A73" t="s">
        <v>126</v>
      </c>
      <c r="B73">
        <v>-1.9340900000000001E-2</v>
      </c>
      <c r="C73">
        <v>-0.1248683</v>
      </c>
      <c r="D73">
        <v>-5.8726684000000001E-2</v>
      </c>
      <c r="E73">
        <f t="shared" si="10"/>
        <v>7.5235999999999983E-3</v>
      </c>
      <c r="F73">
        <v>0</v>
      </c>
      <c r="H73" t="s">
        <v>123</v>
      </c>
      <c r="I73">
        <v>-3.0442899999999998E-2</v>
      </c>
      <c r="J73">
        <v>6.2039400000000001E-2</v>
      </c>
      <c r="K73">
        <v>8.5487463999999998E-4</v>
      </c>
      <c r="L73">
        <v>-7.3774800000000001E-2</v>
      </c>
      <c r="M73">
        <v>0</v>
      </c>
      <c r="P73" t="s">
        <v>123</v>
      </c>
      <c r="Q73">
        <v>-3.0442899999999998E-2</v>
      </c>
      <c r="R73">
        <f t="shared" si="16"/>
        <v>0.21904216496534271</v>
      </c>
      <c r="S73">
        <f t="shared" si="17"/>
        <v>7.6058763343375148E-4</v>
      </c>
      <c r="T73">
        <f t="shared" si="18"/>
        <v>-3.6887400000000001E-2</v>
      </c>
      <c r="U73">
        <v>0</v>
      </c>
      <c r="Y73" t="s">
        <v>275</v>
      </c>
      <c r="Z73">
        <v>0.61150355999999995</v>
      </c>
      <c r="AA73">
        <v>0.65088900999999999</v>
      </c>
      <c r="AB73">
        <v>-1.5017195826416001</v>
      </c>
      <c r="AH73" t="s">
        <v>275</v>
      </c>
      <c r="AI73">
        <v>0.63512667625107699</v>
      </c>
      <c r="AJ73">
        <v>0.63008132522491</v>
      </c>
      <c r="AL73" t="s">
        <v>275</v>
      </c>
      <c r="AM73">
        <f t="shared" si="11"/>
        <v>0.47774965994338603</v>
      </c>
      <c r="AN73">
        <f t="shared" si="12"/>
        <v>0.48808463764496901</v>
      </c>
      <c r="AR73" t="s">
        <v>275</v>
      </c>
      <c r="AS73">
        <v>-0.94049000000000005</v>
      </c>
      <c r="AT73">
        <v>-0.32982756000000002</v>
      </c>
      <c r="AU73">
        <v>-0.61066244000000003</v>
      </c>
      <c r="AV73">
        <v>0</v>
      </c>
      <c r="AW73" t="s">
        <v>275</v>
      </c>
      <c r="AX73">
        <f t="shared" si="13"/>
        <v>-9.4049000000000008E-3</v>
      </c>
      <c r="AY73">
        <f t="shared" si="14"/>
        <v>-3.2982756E-3</v>
      </c>
      <c r="AZ73">
        <f t="shared" si="15"/>
        <v>-6.1066243999999999E-3</v>
      </c>
      <c r="BA73">
        <v>-2.6864499999999999E-2</v>
      </c>
    </row>
    <row r="74" spans="1:53" x14ac:dyDescent="0.25">
      <c r="A74" t="s">
        <v>127</v>
      </c>
      <c r="B74">
        <v>-4.2284700000000001E-2</v>
      </c>
      <c r="C74">
        <v>-0.13159789999999999</v>
      </c>
      <c r="D74">
        <v>-6.050241E-2</v>
      </c>
      <c r="E74">
        <f t="shared" si="10"/>
        <v>-5.1853400000000001E-2</v>
      </c>
      <c r="F74">
        <v>0</v>
      </c>
      <c r="H74" t="s">
        <v>124</v>
      </c>
      <c r="I74">
        <v>-3.64646E-2</v>
      </c>
      <c r="J74">
        <v>8.3106600000000003E-2</v>
      </c>
      <c r="K74">
        <v>1.1190787000000001E-2</v>
      </c>
      <c r="L74">
        <v>-4.3740800000000003E-2</v>
      </c>
      <c r="M74">
        <v>0</v>
      </c>
      <c r="P74" t="s">
        <v>124</v>
      </c>
      <c r="Q74">
        <v>-3.64646E-2</v>
      </c>
      <c r="R74">
        <f t="shared" si="16"/>
        <v>0.29342401098187204</v>
      </c>
      <c r="S74">
        <f t="shared" si="17"/>
        <v>9.9565173679630886E-3</v>
      </c>
      <c r="T74">
        <f t="shared" si="18"/>
        <v>-2.1870400000000002E-2</v>
      </c>
      <c r="U74">
        <v>0</v>
      </c>
      <c r="Y74" t="s">
        <v>276</v>
      </c>
      <c r="Z74">
        <v>0.63662618000000004</v>
      </c>
      <c r="AA74">
        <v>0.65484357000000004</v>
      </c>
      <c r="AB74">
        <v>-1.48729474163467</v>
      </c>
      <c r="AH74" t="s">
        <v>276</v>
      </c>
      <c r="AI74">
        <v>0.64929061018158196</v>
      </c>
      <c r="AJ74">
        <v>0.64086003340819897</v>
      </c>
      <c r="AL74" t="s">
        <v>276</v>
      </c>
      <c r="AM74">
        <f t="shared" si="11"/>
        <v>0.491913593873891</v>
      </c>
      <c r="AN74">
        <f t="shared" si="12"/>
        <v>0.49886334582825798</v>
      </c>
      <c r="AR74" t="s">
        <v>276</v>
      </c>
      <c r="AS74">
        <v>-1.20045</v>
      </c>
      <c r="AT74">
        <v>-0.33980060000000001</v>
      </c>
      <c r="AU74">
        <v>-0.86064940000000001</v>
      </c>
      <c r="AV74">
        <v>0</v>
      </c>
      <c r="AW74" t="s">
        <v>276</v>
      </c>
      <c r="AX74">
        <f t="shared" si="13"/>
        <v>-1.20045E-2</v>
      </c>
      <c r="AY74">
        <f t="shared" si="14"/>
        <v>-3.3980060000000003E-3</v>
      </c>
      <c r="AZ74">
        <f t="shared" si="15"/>
        <v>-8.6064939999999993E-3</v>
      </c>
      <c r="BA74">
        <v>9.5686999999999994E-3</v>
      </c>
    </row>
    <row r="75" spans="1:53" x14ac:dyDescent="0.25">
      <c r="A75" t="s">
        <v>128</v>
      </c>
      <c r="B75">
        <v>-3.6213000000000002E-2</v>
      </c>
      <c r="C75">
        <v>-0.14879899999999999</v>
      </c>
      <c r="D75">
        <v>-7.5361146000000004E-2</v>
      </c>
      <c r="E75">
        <f t="shared" si="10"/>
        <v>-0.11555109999999999</v>
      </c>
      <c r="F75">
        <v>0</v>
      </c>
      <c r="H75" t="s">
        <v>125</v>
      </c>
      <c r="I75">
        <v>-6.0332700000000003E-2</v>
      </c>
      <c r="J75">
        <v>7.3574600000000004E-2</v>
      </c>
      <c r="K75">
        <v>8.3092794999999997E-4</v>
      </c>
      <c r="L75">
        <v>-5.0296100000000003E-2</v>
      </c>
      <c r="M75">
        <v>0</v>
      </c>
      <c r="P75" t="s">
        <v>125</v>
      </c>
      <c r="Q75">
        <v>-6.0332700000000003E-2</v>
      </c>
      <c r="R75">
        <f t="shared" si="16"/>
        <v>0.2597694315299488</v>
      </c>
      <c r="S75">
        <f t="shared" si="17"/>
        <v>7.392821046188229E-4</v>
      </c>
      <c r="T75">
        <f t="shared" si="18"/>
        <v>-2.5148050000000002E-2</v>
      </c>
      <c r="U75">
        <v>0</v>
      </c>
      <c r="Y75" t="s">
        <v>277</v>
      </c>
      <c r="Z75">
        <v>0.65472560000000002</v>
      </c>
      <c r="AA75">
        <v>0.69387346000000005</v>
      </c>
      <c r="AB75">
        <v>-1.45914892112301</v>
      </c>
      <c r="AH75" t="s">
        <v>277</v>
      </c>
      <c r="AI75">
        <v>0.67571822013099003</v>
      </c>
      <c r="AJ75">
        <v>0.651413024041816</v>
      </c>
      <c r="AL75" t="s">
        <v>277</v>
      </c>
      <c r="AM75">
        <f t="shared" si="11"/>
        <v>0.51834120382329907</v>
      </c>
      <c r="AN75">
        <f t="shared" si="12"/>
        <v>0.50941633646187501</v>
      </c>
      <c r="AR75" t="s">
        <v>277</v>
      </c>
      <c r="AS75">
        <v>-1.16167</v>
      </c>
      <c r="AT75">
        <v>-0.42325193999999999</v>
      </c>
      <c r="AU75">
        <v>-0.73841805999999999</v>
      </c>
      <c r="AV75">
        <v>0</v>
      </c>
      <c r="AW75" t="s">
        <v>277</v>
      </c>
      <c r="AX75">
        <f t="shared" si="13"/>
        <v>-1.1616700000000001E-2</v>
      </c>
      <c r="AY75">
        <f t="shared" si="14"/>
        <v>-4.2325193999999998E-3</v>
      </c>
      <c r="AZ75">
        <f t="shared" si="15"/>
        <v>-7.3841805999999999E-3</v>
      </c>
      <c r="BA75">
        <v>7.9338099999999995E-2</v>
      </c>
    </row>
    <row r="76" spans="1:53" x14ac:dyDescent="0.25">
      <c r="A76" t="s">
        <v>129</v>
      </c>
      <c r="B76">
        <v>-4.9518300000000001E-2</v>
      </c>
      <c r="C76">
        <v>-0.16199659999999999</v>
      </c>
      <c r="D76">
        <v>-8.9899386999999997E-2</v>
      </c>
      <c r="E76">
        <f t="shared" si="10"/>
        <v>-0.16329490000000002</v>
      </c>
      <c r="F76">
        <v>0</v>
      </c>
      <c r="H76" t="s">
        <v>126</v>
      </c>
      <c r="I76">
        <v>-1.9340900000000001E-2</v>
      </c>
      <c r="J76">
        <v>0.10552739999999999</v>
      </c>
      <c r="K76">
        <v>3.9385784E-2</v>
      </c>
      <c r="L76">
        <v>-2.6864499999999999E-2</v>
      </c>
      <c r="M76">
        <v>0</v>
      </c>
      <c r="P76" t="s">
        <v>126</v>
      </c>
      <c r="Q76">
        <v>-1.9340900000000001E-2</v>
      </c>
      <c r="R76">
        <f t="shared" si="16"/>
        <v>0.37258500499946334</v>
      </c>
      <c r="S76">
        <f t="shared" si="17"/>
        <v>3.5041793079150077E-2</v>
      </c>
      <c r="T76">
        <f t="shared" si="18"/>
        <v>-1.343225E-2</v>
      </c>
      <c r="U76">
        <v>0</v>
      </c>
      <c r="Y76" t="s">
        <v>278</v>
      </c>
      <c r="Z76">
        <v>0.67832888999999996</v>
      </c>
      <c r="AA76">
        <v>0.71870970000000001</v>
      </c>
      <c r="AB76">
        <v>-1.4352105440359899</v>
      </c>
      <c r="AH76" t="s">
        <v>278</v>
      </c>
      <c r="AI76">
        <v>0.69841313007324002</v>
      </c>
      <c r="AJ76">
        <v>0.66165598795544101</v>
      </c>
      <c r="AL76" t="s">
        <v>278</v>
      </c>
      <c r="AM76">
        <f t="shared" si="11"/>
        <v>0.54103611376554905</v>
      </c>
      <c r="AN76">
        <f t="shared" si="12"/>
        <v>0.51965930037550001</v>
      </c>
      <c r="AR76" t="s">
        <v>278</v>
      </c>
      <c r="AS76">
        <v>-1.3250599999999999</v>
      </c>
      <c r="AT76">
        <v>-0.50490327999999995</v>
      </c>
      <c r="AU76">
        <v>-0.82015671999999995</v>
      </c>
      <c r="AV76">
        <v>0</v>
      </c>
      <c r="AW76" t="s">
        <v>278</v>
      </c>
      <c r="AX76">
        <f t="shared" si="13"/>
        <v>-1.32506E-2</v>
      </c>
      <c r="AY76">
        <f t="shared" si="14"/>
        <v>-5.0490327999999996E-3</v>
      </c>
      <c r="AZ76">
        <f t="shared" si="15"/>
        <v>-8.2015671999999991E-3</v>
      </c>
      <c r="BA76">
        <v>0.11377660000000001</v>
      </c>
    </row>
    <row r="77" spans="1:53" x14ac:dyDescent="0.25">
      <c r="A77" t="s">
        <v>130</v>
      </c>
      <c r="B77">
        <v>-7.2195800000000004E-2</v>
      </c>
      <c r="C77">
        <v>-0.1799917</v>
      </c>
      <c r="D77">
        <v>-0.10030949</v>
      </c>
      <c r="E77">
        <f t="shared" si="10"/>
        <v>-0.2483978</v>
      </c>
      <c r="F77">
        <v>0</v>
      </c>
      <c r="H77" t="s">
        <v>127</v>
      </c>
      <c r="I77">
        <v>-4.2284700000000001E-2</v>
      </c>
      <c r="J77">
        <v>8.9313199999999995E-2</v>
      </c>
      <c r="K77">
        <v>1.8217710000000002E-2</v>
      </c>
      <c r="L77">
        <v>9.5686999999999994E-3</v>
      </c>
      <c r="M77">
        <v>0</v>
      </c>
      <c r="P77" t="s">
        <v>127</v>
      </c>
      <c r="Q77">
        <v>-4.2284700000000001E-2</v>
      </c>
      <c r="R77">
        <f t="shared" si="16"/>
        <v>0.31533761912563057</v>
      </c>
      <c r="S77">
        <f t="shared" si="17"/>
        <v>1.6208417336467475E-2</v>
      </c>
      <c r="T77">
        <f t="shared" si="18"/>
        <v>4.7843499999999997E-3</v>
      </c>
      <c r="U77">
        <v>0</v>
      </c>
      <c r="Y77" t="s">
        <v>279</v>
      </c>
      <c r="Z77">
        <v>0.67869588000000003</v>
      </c>
      <c r="AA77">
        <v>0.70680931000000002</v>
      </c>
      <c r="AB77">
        <v>-1.44055539189452</v>
      </c>
      <c r="AH77" t="s">
        <v>279</v>
      </c>
      <c r="AI77">
        <v>0.693315481306507</v>
      </c>
      <c r="AJ77">
        <v>0.67151980672630995</v>
      </c>
      <c r="AL77" t="s">
        <v>279</v>
      </c>
      <c r="AM77">
        <f t="shared" si="11"/>
        <v>0.53593846499881603</v>
      </c>
      <c r="AN77">
        <f t="shared" si="12"/>
        <v>0.52952311914636896</v>
      </c>
      <c r="AR77" t="s">
        <v>279</v>
      </c>
      <c r="AS77">
        <v>-1.57355</v>
      </c>
      <c r="AT77">
        <v>-0.56336967000000004</v>
      </c>
      <c r="AU77">
        <v>-1.0101803</v>
      </c>
      <c r="AV77">
        <v>0</v>
      </c>
      <c r="AW77" t="s">
        <v>279</v>
      </c>
      <c r="AX77">
        <f t="shared" si="13"/>
        <v>-1.5735499999999999E-2</v>
      </c>
      <c r="AY77">
        <f t="shared" si="14"/>
        <v>-5.6336967000000003E-3</v>
      </c>
      <c r="AZ77">
        <f t="shared" si="15"/>
        <v>-1.0101802999999999E-2</v>
      </c>
      <c r="BA77">
        <v>0.176202</v>
      </c>
    </row>
    <row r="78" spans="1:53" x14ac:dyDescent="0.25">
      <c r="A78" t="s">
        <v>131</v>
      </c>
      <c r="B78">
        <v>-0.1044538</v>
      </c>
      <c r="C78">
        <v>-0.2217065</v>
      </c>
      <c r="D78">
        <v>-0.13302485</v>
      </c>
      <c r="E78">
        <f t="shared" si="10"/>
        <v>-0.38848199999999999</v>
      </c>
      <c r="F78">
        <v>0</v>
      </c>
      <c r="H78" t="s">
        <v>128</v>
      </c>
      <c r="I78">
        <v>-3.6213000000000002E-2</v>
      </c>
      <c r="J78">
        <v>0.11258600000000001</v>
      </c>
      <c r="K78">
        <v>3.9148146000000002E-2</v>
      </c>
      <c r="L78">
        <v>7.9338099999999995E-2</v>
      </c>
      <c r="M78">
        <v>0</v>
      </c>
      <c r="P78" t="s">
        <v>128</v>
      </c>
      <c r="Q78">
        <v>-3.6213000000000002E-2</v>
      </c>
      <c r="R78">
        <f t="shared" si="16"/>
        <v>0.39750676481055708</v>
      </c>
      <c r="S78">
        <f t="shared" si="17"/>
        <v>3.4830364975452992E-2</v>
      </c>
      <c r="T78">
        <f t="shared" si="18"/>
        <v>3.9669049999999997E-2</v>
      </c>
      <c r="U78">
        <v>0</v>
      </c>
      <c r="Y78" t="s">
        <v>280</v>
      </c>
      <c r="Z78">
        <v>0.69553078000000002</v>
      </c>
      <c r="AA78">
        <v>0.72410149999999995</v>
      </c>
      <c r="AB78">
        <v>-1.42362282175941</v>
      </c>
      <c r="AH78" t="s">
        <v>280</v>
      </c>
      <c r="AI78">
        <v>0.70923303868315901</v>
      </c>
      <c r="AJ78">
        <v>0.68095833514548298</v>
      </c>
      <c r="AL78" t="s">
        <v>280</v>
      </c>
      <c r="AM78">
        <f t="shared" si="11"/>
        <v>0.55185602237546805</v>
      </c>
      <c r="AN78">
        <f t="shared" si="12"/>
        <v>0.53896164756554199</v>
      </c>
      <c r="AR78" t="s">
        <v>280</v>
      </c>
      <c r="AS78">
        <v>-1.9441299999999999</v>
      </c>
      <c r="AT78">
        <v>-0.74710947000000005</v>
      </c>
      <c r="AU78">
        <v>-1.1970205</v>
      </c>
      <c r="AV78">
        <v>0</v>
      </c>
      <c r="AW78" t="s">
        <v>280</v>
      </c>
      <c r="AX78">
        <f t="shared" si="13"/>
        <v>-1.9441299999999998E-2</v>
      </c>
      <c r="AY78">
        <f t="shared" si="14"/>
        <v>-7.4710947000000008E-3</v>
      </c>
      <c r="AZ78">
        <f t="shared" si="15"/>
        <v>-1.1970205000000001E-2</v>
      </c>
      <c r="BA78">
        <v>0.28402820000000001</v>
      </c>
    </row>
    <row r="79" spans="1:53" x14ac:dyDescent="0.25">
      <c r="A79" t="s">
        <v>132</v>
      </c>
      <c r="B79">
        <v>-0.13809340000000001</v>
      </c>
      <c r="C79">
        <v>-0.23637059999999999</v>
      </c>
      <c r="D79">
        <v>-0.15076551999999999</v>
      </c>
      <c r="E79">
        <f t="shared" si="10"/>
        <v>-0.41786330000000005</v>
      </c>
      <c r="F79">
        <v>0</v>
      </c>
      <c r="H79" t="s">
        <v>129</v>
      </c>
      <c r="I79">
        <v>-4.9518300000000001E-2</v>
      </c>
      <c r="J79">
        <v>0.1124783</v>
      </c>
      <c r="K79">
        <v>4.0381087000000003E-2</v>
      </c>
      <c r="L79">
        <v>0.11377660000000001</v>
      </c>
      <c r="M79">
        <v>0</v>
      </c>
      <c r="P79" t="s">
        <v>129</v>
      </c>
      <c r="Q79">
        <v>-4.9518300000000001E-2</v>
      </c>
      <c r="R79">
        <f t="shared" si="16"/>
        <v>0.39712650901880592</v>
      </c>
      <c r="S79">
        <f t="shared" si="17"/>
        <v>3.5927320755254163E-2</v>
      </c>
      <c r="T79">
        <f t="shared" si="18"/>
        <v>5.6888300000000003E-2</v>
      </c>
      <c r="U79">
        <v>0</v>
      </c>
      <c r="Y79" t="s">
        <v>281</v>
      </c>
      <c r="Z79">
        <v>0.70018824999999996</v>
      </c>
      <c r="AA79">
        <v>0.71286004999999997</v>
      </c>
      <c r="AB79">
        <v>-1.42657367441547</v>
      </c>
      <c r="AH79" t="s">
        <v>281</v>
      </c>
      <c r="AI79">
        <v>0.70642811175545395</v>
      </c>
      <c r="AJ79">
        <v>0.68993905030063096</v>
      </c>
      <c r="AL79" t="s">
        <v>281</v>
      </c>
      <c r="AM79">
        <f t="shared" si="11"/>
        <v>0.54905109544776298</v>
      </c>
      <c r="AN79">
        <f t="shared" si="12"/>
        <v>0.54794236272068997</v>
      </c>
      <c r="AR79" t="s">
        <v>281</v>
      </c>
      <c r="AS79">
        <v>-2.3042500000000001</v>
      </c>
      <c r="AT79">
        <v>-0.84674665999999998</v>
      </c>
      <c r="AU79">
        <v>-1.4575032999999999</v>
      </c>
      <c r="AV79">
        <v>0</v>
      </c>
      <c r="AW79" t="s">
        <v>281</v>
      </c>
      <c r="AX79">
        <f t="shared" si="13"/>
        <v>-2.30425E-2</v>
      </c>
      <c r="AY79">
        <f t="shared" si="14"/>
        <v>-8.4674665999999992E-3</v>
      </c>
      <c r="AZ79">
        <f t="shared" si="15"/>
        <v>-1.4575032999999999E-2</v>
      </c>
      <c r="BA79">
        <v>0.27976990000000002</v>
      </c>
    </row>
    <row r="80" spans="1:53" x14ac:dyDescent="0.25">
      <c r="A80" t="s">
        <v>133</v>
      </c>
      <c r="B80">
        <v>-0.15612329999999999</v>
      </c>
      <c r="C80">
        <v>-0.26536920000000003</v>
      </c>
      <c r="D80">
        <v>-0.17082127</v>
      </c>
      <c r="E80">
        <f t="shared" si="10"/>
        <v>-0.49679309999999999</v>
      </c>
      <c r="F80">
        <v>0</v>
      </c>
      <c r="H80" t="s">
        <v>130</v>
      </c>
      <c r="I80">
        <v>-7.2195800000000004E-2</v>
      </c>
      <c r="J80">
        <v>0.1077959</v>
      </c>
      <c r="K80">
        <v>2.8113684999999999E-2</v>
      </c>
      <c r="L80">
        <v>0.176202</v>
      </c>
      <c r="M80">
        <v>0</v>
      </c>
      <c r="P80" t="s">
        <v>130</v>
      </c>
      <c r="Q80">
        <v>-7.2195800000000004E-2</v>
      </c>
      <c r="R80">
        <f t="shared" si="16"/>
        <v>0.3805943853484654</v>
      </c>
      <c r="S80">
        <f t="shared" si="17"/>
        <v>2.5012931885839963E-2</v>
      </c>
      <c r="T80">
        <f t="shared" si="18"/>
        <v>8.8100999999999999E-2</v>
      </c>
      <c r="U80">
        <v>0</v>
      </c>
      <c r="Y80" t="s">
        <v>282</v>
      </c>
      <c r="Z80">
        <v>0.68643206999999995</v>
      </c>
      <c r="AA80">
        <v>0.70112975</v>
      </c>
      <c r="AB80">
        <v>-1.4387931357561701</v>
      </c>
      <c r="AH80" t="s">
        <v>282</v>
      </c>
      <c r="AI80">
        <v>0.69444722218380694</v>
      </c>
      <c r="AJ80">
        <v>0.69844710096913698</v>
      </c>
      <c r="AL80" t="s">
        <v>282</v>
      </c>
      <c r="AM80">
        <f t="shared" si="11"/>
        <v>0.53707020587611598</v>
      </c>
      <c r="AN80">
        <f t="shared" si="12"/>
        <v>0.55645041338919599</v>
      </c>
      <c r="AR80" t="s">
        <v>282</v>
      </c>
      <c r="AS80">
        <v>-2.48001</v>
      </c>
      <c r="AT80">
        <v>-0.95938604999999999</v>
      </c>
      <c r="AU80">
        <v>-1.520624</v>
      </c>
      <c r="AV80">
        <v>0</v>
      </c>
      <c r="AW80" t="s">
        <v>282</v>
      </c>
      <c r="AX80">
        <f t="shared" si="13"/>
        <v>-2.4800100000000002E-2</v>
      </c>
      <c r="AY80">
        <f t="shared" si="14"/>
        <v>-9.5938605000000007E-3</v>
      </c>
      <c r="AZ80">
        <f t="shared" si="15"/>
        <v>-1.5206239999999999E-2</v>
      </c>
      <c r="BA80">
        <v>0.34066980000000002</v>
      </c>
    </row>
    <row r="81" spans="1:53" x14ac:dyDescent="0.25">
      <c r="A81" t="s">
        <v>134</v>
      </c>
      <c r="B81">
        <v>-0.15154880000000001</v>
      </c>
      <c r="C81">
        <v>-0.2768138</v>
      </c>
      <c r="D81">
        <v>-0.19025204000000001</v>
      </c>
      <c r="E81">
        <f t="shared" si="10"/>
        <v>-0.43366479999999996</v>
      </c>
      <c r="F81">
        <v>0</v>
      </c>
      <c r="H81" t="s">
        <v>131</v>
      </c>
      <c r="I81">
        <v>-0.1044538</v>
      </c>
      <c r="J81">
        <v>0.1172527</v>
      </c>
      <c r="K81">
        <v>2.8571052E-2</v>
      </c>
      <c r="L81">
        <v>0.28402820000000001</v>
      </c>
      <c r="M81">
        <v>0</v>
      </c>
      <c r="P81" t="s">
        <v>131</v>
      </c>
      <c r="Q81">
        <v>-0.1044538</v>
      </c>
      <c r="R81">
        <f t="shared" si="16"/>
        <v>0.41398345657810742</v>
      </c>
      <c r="S81">
        <f t="shared" si="17"/>
        <v>2.5419854337230839E-2</v>
      </c>
      <c r="T81">
        <f t="shared" si="18"/>
        <v>0.1420141</v>
      </c>
      <c r="U81">
        <v>0</v>
      </c>
      <c r="Y81" t="s">
        <v>283</v>
      </c>
      <c r="Z81">
        <v>0.70296696999999997</v>
      </c>
      <c r="AA81">
        <v>0.74166993999999997</v>
      </c>
      <c r="AB81">
        <v>-1.41071041850877</v>
      </c>
      <c r="AH81" t="s">
        <v>283</v>
      </c>
      <c r="AI81">
        <v>0.72055165350191397</v>
      </c>
      <c r="AJ81">
        <v>0.706477941591793</v>
      </c>
      <c r="AL81" t="s">
        <v>283</v>
      </c>
      <c r="AM81">
        <f t="shared" si="11"/>
        <v>0.563174637194223</v>
      </c>
      <c r="AN81">
        <f t="shared" si="12"/>
        <v>0.56448125401185201</v>
      </c>
      <c r="AR81" t="s">
        <v>283</v>
      </c>
      <c r="AS81">
        <v>-2.4739399999999998</v>
      </c>
      <c r="AT81">
        <v>-1.0685153999999999</v>
      </c>
      <c r="AU81">
        <v>-1.4054245999999999</v>
      </c>
      <c r="AV81">
        <v>0</v>
      </c>
      <c r="AW81" t="s">
        <v>283</v>
      </c>
      <c r="AX81">
        <f t="shared" si="13"/>
        <v>-2.4739399999999998E-2</v>
      </c>
      <c r="AY81">
        <f t="shared" si="14"/>
        <v>-1.0685153999999999E-2</v>
      </c>
      <c r="AZ81">
        <f t="shared" si="15"/>
        <v>-1.4054245999999999E-2</v>
      </c>
      <c r="BA81">
        <v>0.28211599999999998</v>
      </c>
    </row>
    <row r="82" spans="1:53" x14ac:dyDescent="0.25">
      <c r="A82" t="s">
        <v>135</v>
      </c>
      <c r="B82">
        <v>-0.19074720000000001</v>
      </c>
      <c r="C82">
        <v>-0.28671819999999998</v>
      </c>
      <c r="D82">
        <v>-0.20623252</v>
      </c>
      <c r="E82">
        <f t="shared" si="10"/>
        <v>-0.45256990000000002</v>
      </c>
      <c r="F82">
        <v>0</v>
      </c>
      <c r="H82" t="s">
        <v>132</v>
      </c>
      <c r="I82">
        <v>-0.13809340000000001</v>
      </c>
      <c r="J82">
        <v>9.8277199999999995E-2</v>
      </c>
      <c r="K82">
        <v>1.2672121E-2</v>
      </c>
      <c r="L82">
        <v>0.27976990000000002</v>
      </c>
      <c r="M82">
        <v>0</v>
      </c>
      <c r="P82" t="s">
        <v>132</v>
      </c>
      <c r="Q82">
        <v>-0.13809340000000001</v>
      </c>
      <c r="R82">
        <f t="shared" si="16"/>
        <v>0.34698676413266372</v>
      </c>
      <c r="S82">
        <f t="shared" si="17"/>
        <v>1.1274470046246951E-2</v>
      </c>
      <c r="T82">
        <f t="shared" si="18"/>
        <v>0.13988495000000001</v>
      </c>
      <c r="U82">
        <v>0</v>
      </c>
      <c r="Y82" t="s">
        <v>284</v>
      </c>
      <c r="Z82">
        <v>0.70191784000000002</v>
      </c>
      <c r="AA82">
        <v>0.71740291</v>
      </c>
      <c r="AB82">
        <v>-1.4228514823598399</v>
      </c>
      <c r="AH82" t="s">
        <v>284</v>
      </c>
      <c r="AI82">
        <v>0.70905912552577799</v>
      </c>
      <c r="AJ82">
        <v>0.71402452668515004</v>
      </c>
      <c r="AL82" t="s">
        <v>284</v>
      </c>
      <c r="AM82">
        <f t="shared" si="11"/>
        <v>0.55168210921808702</v>
      </c>
      <c r="AN82">
        <f t="shared" si="12"/>
        <v>0.57202783910520905</v>
      </c>
      <c r="AR82" t="s">
        <v>284</v>
      </c>
      <c r="AS82">
        <v>-2.8698600000000001</v>
      </c>
      <c r="AT82">
        <v>-1.1582668</v>
      </c>
      <c r="AU82">
        <v>-1.7115932</v>
      </c>
      <c r="AV82">
        <v>0</v>
      </c>
      <c r="AW82" t="s">
        <v>284</v>
      </c>
      <c r="AX82">
        <f t="shared" si="13"/>
        <v>-2.8698600000000001E-2</v>
      </c>
      <c r="AY82">
        <f t="shared" si="14"/>
        <v>-1.1582668000000001E-2</v>
      </c>
      <c r="AZ82">
        <f t="shared" si="15"/>
        <v>-1.7115932E-2</v>
      </c>
      <c r="BA82">
        <v>0.26182270000000002</v>
      </c>
    </row>
    <row r="83" spans="1:53" x14ac:dyDescent="0.25">
      <c r="A83" t="s">
        <v>136</v>
      </c>
      <c r="B83">
        <v>-0.2088853</v>
      </c>
      <c r="C83">
        <v>-0.28463870000000002</v>
      </c>
      <c r="D83">
        <v>-0.21492694000000001</v>
      </c>
      <c r="E83">
        <f t="shared" si="10"/>
        <v>-0.44926189999999999</v>
      </c>
      <c r="F83">
        <v>0</v>
      </c>
      <c r="H83" t="s">
        <v>133</v>
      </c>
      <c r="I83">
        <v>-0.15612329999999999</v>
      </c>
      <c r="J83">
        <v>0.10924590000000001</v>
      </c>
      <c r="K83">
        <v>1.4697966999999999E-2</v>
      </c>
      <c r="L83">
        <v>0.34066980000000002</v>
      </c>
      <c r="M83">
        <v>0</v>
      </c>
      <c r="P83" t="s">
        <v>133</v>
      </c>
      <c r="Q83">
        <v>-0.15612329999999999</v>
      </c>
      <c r="R83">
        <f t="shared" si="16"/>
        <v>0.38571389229404757</v>
      </c>
      <c r="S83">
        <f t="shared" si="17"/>
        <v>1.3076878660030641E-2</v>
      </c>
      <c r="T83">
        <f t="shared" si="18"/>
        <v>0.17033490000000001</v>
      </c>
      <c r="U83">
        <v>0</v>
      </c>
      <c r="Y83" t="s">
        <v>285</v>
      </c>
      <c r="Z83">
        <v>0.71816272999999997</v>
      </c>
      <c r="AA83">
        <v>0.72420412999999995</v>
      </c>
      <c r="AB83">
        <v>-1.41140372720132</v>
      </c>
      <c r="AH83" t="s">
        <v>285</v>
      </c>
      <c r="AI83">
        <v>0.71984717277937005</v>
      </c>
      <c r="AJ83">
        <v>0.72108860683570397</v>
      </c>
      <c r="AL83" t="s">
        <v>285</v>
      </c>
      <c r="AM83">
        <f t="shared" si="11"/>
        <v>0.56247015647167908</v>
      </c>
      <c r="AN83">
        <f t="shared" si="12"/>
        <v>0.57909191925576298</v>
      </c>
      <c r="AR83" t="s">
        <v>285</v>
      </c>
      <c r="AS83">
        <v>-3.1021899999999998</v>
      </c>
      <c r="AT83">
        <v>-1.2070974000000001</v>
      </c>
      <c r="AU83">
        <v>-1.8950925999999999</v>
      </c>
      <c r="AV83">
        <v>0</v>
      </c>
      <c r="AW83" t="s">
        <v>285</v>
      </c>
      <c r="AX83">
        <f t="shared" si="13"/>
        <v>-3.1021899999999998E-2</v>
      </c>
      <c r="AY83">
        <f t="shared" si="14"/>
        <v>-1.2070974000000002E-2</v>
      </c>
      <c r="AZ83">
        <f t="shared" si="15"/>
        <v>-1.8950926E-2</v>
      </c>
      <c r="BA83">
        <v>0.2403766</v>
      </c>
    </row>
    <row r="84" spans="1:53" x14ac:dyDescent="0.25">
      <c r="A84" t="s">
        <v>137</v>
      </c>
      <c r="B84">
        <v>-0.21652189999999999</v>
      </c>
      <c r="C84">
        <v>-0.28031519999999999</v>
      </c>
      <c r="D84">
        <v>-0.21598717000000001</v>
      </c>
      <c r="E84">
        <f t="shared" si="10"/>
        <v>-0.42104439999999999</v>
      </c>
      <c r="F84">
        <v>0</v>
      </c>
      <c r="H84" t="s">
        <v>134</v>
      </c>
      <c r="I84">
        <v>-0.15154880000000001</v>
      </c>
      <c r="J84">
        <v>0.12526499999999999</v>
      </c>
      <c r="K84">
        <v>3.8703237000000001E-2</v>
      </c>
      <c r="L84">
        <v>0.28211599999999998</v>
      </c>
      <c r="M84">
        <v>0</v>
      </c>
      <c r="P84" t="s">
        <v>134</v>
      </c>
      <c r="Q84">
        <v>-0.15154880000000001</v>
      </c>
      <c r="R84">
        <f t="shared" si="16"/>
        <v>0.44227243968161606</v>
      </c>
      <c r="S84">
        <f t="shared" si="17"/>
        <v>3.4434526489235437E-2</v>
      </c>
      <c r="T84">
        <f t="shared" si="18"/>
        <v>0.14105799999999999</v>
      </c>
      <c r="U84">
        <v>0</v>
      </c>
      <c r="Y84" t="s">
        <v>286</v>
      </c>
      <c r="Z84">
        <v>0.73779939000000005</v>
      </c>
      <c r="AA84">
        <v>0.73726453999999997</v>
      </c>
      <c r="AB84">
        <v>-1.39523172566667</v>
      </c>
      <c r="AH84" t="s">
        <v>286</v>
      </c>
      <c r="AI84">
        <v>0.73508659739464199</v>
      </c>
      <c r="AJ84">
        <v>0.72766882925422405</v>
      </c>
      <c r="AL84" t="s">
        <v>286</v>
      </c>
      <c r="AM84">
        <f t="shared" si="11"/>
        <v>0.57770958108695103</v>
      </c>
      <c r="AN84">
        <f t="shared" si="12"/>
        <v>0.58567214167428305</v>
      </c>
      <c r="AR84" t="s">
        <v>286</v>
      </c>
      <c r="AS84">
        <v>-3.2518600000000002</v>
      </c>
      <c r="AT84">
        <v>-1.213052</v>
      </c>
      <c r="AU84">
        <v>-2.038808</v>
      </c>
      <c r="AV84">
        <v>0</v>
      </c>
      <c r="AW84" t="s">
        <v>286</v>
      </c>
      <c r="AX84">
        <f t="shared" si="13"/>
        <v>-3.2518600000000002E-2</v>
      </c>
      <c r="AY84">
        <f t="shared" si="14"/>
        <v>-1.2130520000000001E-2</v>
      </c>
      <c r="AZ84">
        <f t="shared" si="15"/>
        <v>-2.0388079999999999E-2</v>
      </c>
      <c r="BA84">
        <v>0.2045225</v>
      </c>
    </row>
    <row r="85" spans="1:53" x14ac:dyDescent="0.25">
      <c r="A85" t="s">
        <v>138</v>
      </c>
      <c r="B85">
        <v>-0.21592710000000001</v>
      </c>
      <c r="C85">
        <v>-0.27870519999999999</v>
      </c>
      <c r="D85">
        <v>-0.22426438000000001</v>
      </c>
      <c r="E85">
        <f t="shared" si="10"/>
        <v>-0.38778180000000001</v>
      </c>
      <c r="F85">
        <v>0</v>
      </c>
      <c r="H85" t="s">
        <v>135</v>
      </c>
      <c r="I85">
        <v>-0.19074720000000001</v>
      </c>
      <c r="J85">
        <v>9.5971000000000001E-2</v>
      </c>
      <c r="K85">
        <v>1.5485321E-2</v>
      </c>
      <c r="L85">
        <v>0.26182270000000002</v>
      </c>
      <c r="M85">
        <v>0</v>
      </c>
      <c r="P85" t="s">
        <v>135</v>
      </c>
      <c r="Q85">
        <v>-0.19074720000000001</v>
      </c>
      <c r="R85">
        <f t="shared" si="16"/>
        <v>0.33884427660307653</v>
      </c>
      <c r="S85">
        <f t="shared" si="17"/>
        <v>1.3777392732520379E-2</v>
      </c>
      <c r="T85">
        <f t="shared" si="18"/>
        <v>0.13091135000000001</v>
      </c>
      <c r="U85">
        <v>0</v>
      </c>
      <c r="Y85" t="s">
        <v>287</v>
      </c>
      <c r="Z85">
        <v>0.75316737</v>
      </c>
      <c r="AA85">
        <v>0.76150443999999995</v>
      </c>
      <c r="AB85">
        <v>-1.3756652786086601</v>
      </c>
      <c r="AH85" t="s">
        <v>287</v>
      </c>
      <c r="AI85">
        <v>0.75326340348363496</v>
      </c>
      <c r="AJ85">
        <v>0.73376306525519497</v>
      </c>
      <c r="AL85" t="s">
        <v>287</v>
      </c>
      <c r="AM85">
        <f t="shared" si="11"/>
        <v>0.595886387175944</v>
      </c>
      <c r="AN85">
        <f t="shared" si="12"/>
        <v>0.59176637767525397</v>
      </c>
      <c r="AR85" t="s">
        <v>287</v>
      </c>
      <c r="AS85">
        <v>-3.2694100000000001</v>
      </c>
      <c r="AT85">
        <v>-1.2595394</v>
      </c>
      <c r="AU85">
        <v>-2.0098706000000002</v>
      </c>
      <c r="AV85">
        <v>0</v>
      </c>
      <c r="AW85" t="s">
        <v>287</v>
      </c>
      <c r="AX85">
        <f t="shared" si="13"/>
        <v>-3.2694100000000004E-2</v>
      </c>
      <c r="AY85">
        <f t="shared" si="14"/>
        <v>-1.2595393999999999E-2</v>
      </c>
      <c r="AZ85">
        <f t="shared" si="15"/>
        <v>-2.0098706000000001E-2</v>
      </c>
      <c r="BA85">
        <v>0.1718547</v>
      </c>
    </row>
    <row r="86" spans="1:53" x14ac:dyDescent="0.25">
      <c r="A86" t="s">
        <v>139</v>
      </c>
      <c r="B86">
        <v>-0.24011289999999999</v>
      </c>
      <c r="C86">
        <v>-0.26115189999999999</v>
      </c>
      <c r="D86">
        <v>-0.22272122</v>
      </c>
      <c r="E86">
        <f t="shared" si="10"/>
        <v>-0.37065629999999999</v>
      </c>
      <c r="F86">
        <v>0</v>
      </c>
      <c r="H86" t="s">
        <v>136</v>
      </c>
      <c r="I86">
        <v>-0.2088853</v>
      </c>
      <c r="J86">
        <v>7.5753399999999999E-2</v>
      </c>
      <c r="K86">
        <v>6.0416384000000004E-3</v>
      </c>
      <c r="L86">
        <v>0.2403766</v>
      </c>
      <c r="M86">
        <v>0</v>
      </c>
      <c r="P86" t="s">
        <v>136</v>
      </c>
      <c r="Q86">
        <v>-0.2088853</v>
      </c>
      <c r="R86">
        <f t="shared" si="16"/>
        <v>0.26746210858721381</v>
      </c>
      <c r="S86">
        <f t="shared" si="17"/>
        <v>5.3752857292836262E-3</v>
      </c>
      <c r="T86">
        <f t="shared" si="18"/>
        <v>0.1201883</v>
      </c>
      <c r="U86">
        <v>0</v>
      </c>
      <c r="Y86" t="s">
        <v>288</v>
      </c>
      <c r="Z86">
        <v>0.78764153000000003</v>
      </c>
      <c r="AA86">
        <v>0.77024965000000001</v>
      </c>
      <c r="AB86">
        <v>-1.35431114907462</v>
      </c>
      <c r="AH86" t="s">
        <v>288</v>
      </c>
      <c r="AI86">
        <v>0.77378740727899298</v>
      </c>
      <c r="AJ86">
        <v>0.73937382225818904</v>
      </c>
      <c r="AL86" t="s">
        <v>288</v>
      </c>
      <c r="AM86">
        <f t="shared" si="11"/>
        <v>0.61641039097130201</v>
      </c>
      <c r="AN86">
        <f t="shared" si="12"/>
        <v>0.59737713467824805</v>
      </c>
      <c r="AR86" t="s">
        <v>288</v>
      </c>
      <c r="AS86">
        <v>-3.6321400000000001</v>
      </c>
      <c r="AT86">
        <v>-1.2508725000000001</v>
      </c>
      <c r="AU86">
        <v>-2.3812674999999999</v>
      </c>
      <c r="AV86">
        <v>0</v>
      </c>
      <c r="AW86" t="s">
        <v>288</v>
      </c>
      <c r="AX86">
        <f t="shared" si="13"/>
        <v>-3.6321400000000004E-2</v>
      </c>
      <c r="AY86">
        <f t="shared" si="14"/>
        <v>-1.2508725E-2</v>
      </c>
      <c r="AZ86">
        <f t="shared" si="15"/>
        <v>-2.3812674999999998E-2</v>
      </c>
      <c r="BA86">
        <v>0.1305434</v>
      </c>
    </row>
    <row r="87" spans="1:53" x14ac:dyDescent="0.25">
      <c r="A87" t="s">
        <v>140</v>
      </c>
      <c r="B87">
        <v>-0.2418177</v>
      </c>
      <c r="C87">
        <v>-0.28244019999999997</v>
      </c>
      <c r="D87">
        <v>-0.23554668000000001</v>
      </c>
      <c r="E87">
        <f t="shared" si="10"/>
        <v>-0.44487359999999998</v>
      </c>
      <c r="F87">
        <v>0</v>
      </c>
      <c r="H87" t="s">
        <v>137</v>
      </c>
      <c r="I87">
        <v>-0.21652189999999999</v>
      </c>
      <c r="J87">
        <v>6.3793299999999997E-2</v>
      </c>
      <c r="K87">
        <v>-5.3472608000000002E-4</v>
      </c>
      <c r="L87">
        <v>0.2045225</v>
      </c>
      <c r="M87">
        <v>0</v>
      </c>
      <c r="P87" t="s">
        <v>137</v>
      </c>
      <c r="Q87">
        <v>-0.21652189999999999</v>
      </c>
      <c r="R87">
        <f t="shared" si="16"/>
        <v>0.22523464995282991</v>
      </c>
      <c r="S87">
        <f t="shared" si="17"/>
        <v>-4.7574933761341539E-4</v>
      </c>
      <c r="T87">
        <f t="shared" si="18"/>
        <v>0.10226125</v>
      </c>
      <c r="U87">
        <v>0</v>
      </c>
      <c r="Y87" t="s">
        <v>289</v>
      </c>
      <c r="Z87">
        <v>0.79924309999999998</v>
      </c>
      <c r="AA87">
        <v>0.79297189000000001</v>
      </c>
      <c r="AB87">
        <v>-1.33728005918277</v>
      </c>
      <c r="AH87" t="s">
        <v>289</v>
      </c>
      <c r="AI87">
        <v>0.78948307127325401</v>
      </c>
      <c r="AJ87">
        <v>0.74451579539417401</v>
      </c>
      <c r="AL87" t="s">
        <v>289</v>
      </c>
      <c r="AM87">
        <f t="shared" si="11"/>
        <v>0.63210605496556305</v>
      </c>
      <c r="AN87">
        <f t="shared" si="12"/>
        <v>0.60251910781423301</v>
      </c>
      <c r="AR87" t="s">
        <v>289</v>
      </c>
      <c r="AS87">
        <v>-3.6918700000000002</v>
      </c>
      <c r="AT87">
        <v>-1.3229043</v>
      </c>
      <c r="AU87">
        <v>-2.3689657</v>
      </c>
      <c r="AV87">
        <v>0</v>
      </c>
      <c r="AW87" t="s">
        <v>289</v>
      </c>
      <c r="AX87">
        <f t="shared" si="13"/>
        <v>-3.6918699999999999E-2</v>
      </c>
      <c r="AY87">
        <f t="shared" si="14"/>
        <v>-1.3229043000000001E-2</v>
      </c>
      <c r="AZ87">
        <f t="shared" si="15"/>
        <v>-2.3689656999999999E-2</v>
      </c>
      <c r="BA87">
        <v>0.20305590000000001</v>
      </c>
    </row>
    <row r="88" spans="1:53" x14ac:dyDescent="0.25">
      <c r="A88" t="s">
        <v>141</v>
      </c>
      <c r="B88">
        <v>-0.25152619999999998</v>
      </c>
      <c r="C88">
        <v>-0.26620670000000002</v>
      </c>
      <c r="D88">
        <v>-0.24017779</v>
      </c>
      <c r="E88">
        <f t="shared" si="10"/>
        <v>-0.44522449999999997</v>
      </c>
      <c r="F88">
        <v>0</v>
      </c>
      <c r="H88" t="s">
        <v>138</v>
      </c>
      <c r="I88">
        <v>-0.21592710000000001</v>
      </c>
      <c r="J88">
        <v>6.2778100000000003E-2</v>
      </c>
      <c r="K88">
        <v>8.3372833999999993E-3</v>
      </c>
      <c r="L88">
        <v>0.1718547</v>
      </c>
      <c r="M88">
        <v>0</v>
      </c>
      <c r="P88" t="s">
        <v>138</v>
      </c>
      <c r="Q88">
        <v>-0.21592710000000001</v>
      </c>
      <c r="R88">
        <f t="shared" si="16"/>
        <v>0.22165028895203343</v>
      </c>
      <c r="S88">
        <f t="shared" si="17"/>
        <v>7.4177363016318994E-3</v>
      </c>
      <c r="T88">
        <f t="shared" si="18"/>
        <v>8.592735E-2</v>
      </c>
      <c r="U88">
        <v>0</v>
      </c>
      <c r="Y88" t="s">
        <v>290</v>
      </c>
      <c r="Z88">
        <v>0.83182051000000001</v>
      </c>
      <c r="AA88">
        <v>0.82047192999999996</v>
      </c>
      <c r="AB88">
        <v>-1.3076496093572201</v>
      </c>
      <c r="AH88" t="s">
        <v>290</v>
      </c>
      <c r="AI88">
        <v>0.81752044982537198</v>
      </c>
      <c r="AJ88">
        <v>0.74922518828475104</v>
      </c>
      <c r="AL88" t="s">
        <v>290</v>
      </c>
      <c r="AM88">
        <f t="shared" si="11"/>
        <v>0.66014343351768101</v>
      </c>
      <c r="AN88">
        <f t="shared" si="12"/>
        <v>0.60722850070481005</v>
      </c>
      <c r="AR88" t="s">
        <v>290</v>
      </c>
      <c r="AS88">
        <v>-3.9142800000000002</v>
      </c>
      <c r="AT88">
        <v>-1.3489141</v>
      </c>
      <c r="AU88">
        <v>-2.5653659000000002</v>
      </c>
      <c r="AV88">
        <v>0</v>
      </c>
      <c r="AW88" t="s">
        <v>290</v>
      </c>
      <c r="AX88">
        <f t="shared" si="13"/>
        <v>-3.9142800000000005E-2</v>
      </c>
      <c r="AY88">
        <f t="shared" si="14"/>
        <v>-1.3489141E-2</v>
      </c>
      <c r="AZ88">
        <f t="shared" si="15"/>
        <v>-2.5653659000000002E-2</v>
      </c>
      <c r="BA88">
        <v>0.19369829999999999</v>
      </c>
    </row>
    <row r="89" spans="1:53" x14ac:dyDescent="0.25">
      <c r="A89" t="s">
        <v>142</v>
      </c>
      <c r="B89">
        <v>-0.25977090000000003</v>
      </c>
      <c r="C89">
        <v>-0.27757920000000003</v>
      </c>
      <c r="D89">
        <v>-0.24966026999999999</v>
      </c>
      <c r="E89">
        <f t="shared" si="10"/>
        <v>-0.49584130000000004</v>
      </c>
      <c r="F89">
        <v>0</v>
      </c>
      <c r="H89" t="s">
        <v>139</v>
      </c>
      <c r="I89">
        <v>-0.24011289999999999</v>
      </c>
      <c r="J89">
        <v>2.1038999999999999E-2</v>
      </c>
      <c r="K89">
        <v>-1.7391679E-2</v>
      </c>
      <c r="L89">
        <v>0.1305434</v>
      </c>
      <c r="M89">
        <v>0</v>
      </c>
      <c r="P89" t="s">
        <v>139</v>
      </c>
      <c r="Q89">
        <v>-0.24011289999999999</v>
      </c>
      <c r="R89">
        <f t="shared" si="16"/>
        <v>7.4282280433173836E-2</v>
      </c>
      <c r="S89">
        <f t="shared" si="17"/>
        <v>-1.5473492080721303E-2</v>
      </c>
      <c r="T89">
        <f t="shared" si="18"/>
        <v>6.5271700000000002E-2</v>
      </c>
      <c r="U89">
        <v>0</v>
      </c>
      <c r="Y89" t="s">
        <v>291</v>
      </c>
      <c r="Z89">
        <v>0.81803954999999995</v>
      </c>
      <c r="AA89">
        <v>0.80792876000000002</v>
      </c>
      <c r="AB89">
        <v>-1.3202068622251</v>
      </c>
      <c r="AH89" t="s">
        <v>291</v>
      </c>
      <c r="AI89">
        <v>0.80513139982150805</v>
      </c>
      <c r="AJ89">
        <v>0.75356630909894995</v>
      </c>
      <c r="AL89" t="s">
        <v>291</v>
      </c>
      <c r="AM89">
        <f t="shared" si="11"/>
        <v>0.64775438351381709</v>
      </c>
      <c r="AN89">
        <f t="shared" si="12"/>
        <v>0.61156962151900895</v>
      </c>
      <c r="AR89" t="s">
        <v>291</v>
      </c>
      <c r="AS89">
        <v>-3.9733900000000002</v>
      </c>
      <c r="AT89">
        <v>-1.4021707000000001</v>
      </c>
      <c r="AU89">
        <v>-2.5712193000000001</v>
      </c>
      <c r="AV89">
        <v>0</v>
      </c>
      <c r="AW89" t="s">
        <v>291</v>
      </c>
      <c r="AX89">
        <f t="shared" si="13"/>
        <v>-3.9733900000000003E-2</v>
      </c>
      <c r="AY89">
        <f t="shared" si="14"/>
        <v>-1.4021707000000001E-2</v>
      </c>
      <c r="AZ89">
        <f t="shared" si="15"/>
        <v>-2.5712193000000001E-2</v>
      </c>
      <c r="BA89">
        <v>0.23607040000000001</v>
      </c>
    </row>
    <row r="90" spans="1:53" x14ac:dyDescent="0.25">
      <c r="A90" t="s">
        <v>143</v>
      </c>
      <c r="B90">
        <v>-0.25864369999999998</v>
      </c>
      <c r="C90">
        <v>-0.27079910000000001</v>
      </c>
      <c r="D90">
        <v>-0.25232847000000003</v>
      </c>
      <c r="E90">
        <f t="shared" si="10"/>
        <v>-0.5082468</v>
      </c>
      <c r="F90">
        <v>0</v>
      </c>
      <c r="H90" t="s">
        <v>140</v>
      </c>
      <c r="I90">
        <v>-0.2418177</v>
      </c>
      <c r="J90">
        <v>4.0622499999999999E-2</v>
      </c>
      <c r="K90">
        <v>-6.2710233000000002E-3</v>
      </c>
      <c r="L90">
        <v>0.20305590000000001</v>
      </c>
      <c r="M90">
        <v>0</v>
      </c>
      <c r="P90" t="s">
        <v>140</v>
      </c>
      <c r="Q90">
        <v>-0.2418177</v>
      </c>
      <c r="R90">
        <f t="shared" si="16"/>
        <v>0.14342563510131681</v>
      </c>
      <c r="S90">
        <f t="shared" si="17"/>
        <v>-5.5793709952080403E-3</v>
      </c>
      <c r="T90">
        <f t="shared" si="18"/>
        <v>0.10152795000000001</v>
      </c>
      <c r="U90">
        <v>0</v>
      </c>
      <c r="Y90" t="s">
        <v>292</v>
      </c>
      <c r="Z90">
        <v>0.79298606999999999</v>
      </c>
      <c r="AA90">
        <v>0.78667069000000001</v>
      </c>
      <c r="AB90">
        <v>-1.3425871305440999</v>
      </c>
      <c r="AH90" t="s">
        <v>292</v>
      </c>
      <c r="AI90">
        <v>0.78337818606741305</v>
      </c>
      <c r="AJ90">
        <v>0.75764615054426299</v>
      </c>
      <c r="AL90" t="s">
        <v>292</v>
      </c>
      <c r="AM90">
        <f t="shared" si="11"/>
        <v>0.62600116975972209</v>
      </c>
      <c r="AN90">
        <f t="shared" si="12"/>
        <v>0.61564946296432199</v>
      </c>
      <c r="AR90" t="s">
        <v>292</v>
      </c>
      <c r="AS90">
        <v>-3.9072100000000001</v>
      </c>
      <c r="AT90">
        <v>-1.4171562</v>
      </c>
      <c r="AU90">
        <v>-2.4900538000000001</v>
      </c>
      <c r="AV90">
        <v>0</v>
      </c>
      <c r="AW90" t="s">
        <v>292</v>
      </c>
      <c r="AX90">
        <f t="shared" si="13"/>
        <v>-3.9072099999999998E-2</v>
      </c>
      <c r="AY90">
        <f t="shared" si="14"/>
        <v>-1.4171562E-2</v>
      </c>
      <c r="AZ90">
        <f t="shared" si="15"/>
        <v>-2.4900538E-2</v>
      </c>
      <c r="BA90">
        <v>0.24960309999999999</v>
      </c>
    </row>
    <row r="91" spans="1:53" x14ac:dyDescent="0.25">
      <c r="A91" t="s">
        <v>144</v>
      </c>
      <c r="B91">
        <v>-0.26227</v>
      </c>
      <c r="C91">
        <v>-0.29295080000000001</v>
      </c>
      <c r="D91">
        <v>-0.26967552</v>
      </c>
      <c r="E91">
        <f t="shared" si="10"/>
        <v>-0.5928563</v>
      </c>
      <c r="F91">
        <v>0</v>
      </c>
      <c r="H91" t="s">
        <v>141</v>
      </c>
      <c r="I91">
        <v>-0.25152619999999998</v>
      </c>
      <c r="J91">
        <v>1.4680500000000001E-2</v>
      </c>
      <c r="K91">
        <v>-1.1348410999999999E-2</v>
      </c>
      <c r="L91">
        <v>0.19369829999999999</v>
      </c>
      <c r="M91">
        <v>0</v>
      </c>
      <c r="P91" t="s">
        <v>141</v>
      </c>
      <c r="Q91">
        <v>-0.25152619999999998</v>
      </c>
      <c r="R91">
        <f t="shared" si="16"/>
        <v>5.1832359803184971E-2</v>
      </c>
      <c r="S91">
        <f t="shared" si="17"/>
        <v>-1.0096756485516466E-2</v>
      </c>
      <c r="T91">
        <f t="shared" si="18"/>
        <v>9.6849149999999995E-2</v>
      </c>
      <c r="U91">
        <v>0</v>
      </c>
      <c r="Y91" t="s">
        <v>293</v>
      </c>
      <c r="Z91">
        <v>0.74556502999999996</v>
      </c>
      <c r="AA91">
        <v>0.75297040999999998</v>
      </c>
      <c r="AB91">
        <v>-1.3820503726506499</v>
      </c>
      <c r="AH91" t="s">
        <v>293</v>
      </c>
      <c r="AI91">
        <v>0.74519823941741603</v>
      </c>
      <c r="AJ91">
        <v>0.76160393350988398</v>
      </c>
      <c r="AL91" t="s">
        <v>293</v>
      </c>
      <c r="AM91">
        <f t="shared" si="11"/>
        <v>0.58782122310972507</v>
      </c>
      <c r="AN91">
        <f t="shared" si="12"/>
        <v>0.61960724592994298</v>
      </c>
      <c r="AR91" t="s">
        <v>293</v>
      </c>
      <c r="AS91">
        <v>-3.8063600000000002</v>
      </c>
      <c r="AT91">
        <v>-1.5145827000000001</v>
      </c>
      <c r="AU91">
        <v>-2.2917773000000001</v>
      </c>
      <c r="AV91">
        <v>0</v>
      </c>
      <c r="AW91" t="s">
        <v>293</v>
      </c>
      <c r="AX91">
        <f t="shared" si="13"/>
        <v>-3.8063600000000003E-2</v>
      </c>
      <c r="AY91">
        <f t="shared" si="14"/>
        <v>-1.5145827000000001E-2</v>
      </c>
      <c r="AZ91">
        <f t="shared" si="15"/>
        <v>-2.2917773000000002E-2</v>
      </c>
      <c r="BA91">
        <v>0.3305863</v>
      </c>
    </row>
    <row r="92" spans="1:53" x14ac:dyDescent="0.25">
      <c r="A92" t="s">
        <v>145</v>
      </c>
      <c r="B92">
        <v>-0.29180460000000003</v>
      </c>
      <c r="C92">
        <v>-0.3016374</v>
      </c>
      <c r="D92">
        <v>-0.29195532000000002</v>
      </c>
      <c r="E92">
        <f t="shared" si="10"/>
        <v>-0.61226690000000006</v>
      </c>
      <c r="F92">
        <v>0</v>
      </c>
      <c r="H92" t="s">
        <v>142</v>
      </c>
      <c r="I92">
        <v>-0.25977090000000003</v>
      </c>
      <c r="J92">
        <v>1.7808299999999999E-2</v>
      </c>
      <c r="K92">
        <v>-1.0110631E-2</v>
      </c>
      <c r="L92">
        <v>0.23607040000000001</v>
      </c>
      <c r="M92">
        <v>0</v>
      </c>
      <c r="P92" t="s">
        <v>142</v>
      </c>
      <c r="Q92">
        <v>-0.25977090000000003</v>
      </c>
      <c r="R92">
        <f t="shared" si="16"/>
        <v>6.2875665888972365E-2</v>
      </c>
      <c r="S92">
        <f t="shared" si="17"/>
        <v>-8.9954954153417446E-3</v>
      </c>
      <c r="T92">
        <f t="shared" si="18"/>
        <v>0.11803520000000001</v>
      </c>
      <c r="U92">
        <v>0</v>
      </c>
      <c r="Y92" t="s">
        <v>294</v>
      </c>
      <c r="Z92">
        <v>0.72123320000000002</v>
      </c>
      <c r="AA92">
        <v>0.72138378999999997</v>
      </c>
      <c r="AB92">
        <v>-1.40929706150113</v>
      </c>
      <c r="AH92" t="s">
        <v>294</v>
      </c>
      <c r="AI92">
        <v>0.71917516718070396</v>
      </c>
      <c r="AJ92">
        <v>0.76559496140720595</v>
      </c>
      <c r="AL92" t="s">
        <v>294</v>
      </c>
      <c r="AM92">
        <f t="shared" si="11"/>
        <v>0.56179815087301299</v>
      </c>
      <c r="AN92">
        <f t="shared" si="12"/>
        <v>0.62359827382726496</v>
      </c>
      <c r="AR92" t="s">
        <v>294</v>
      </c>
      <c r="AS92">
        <v>-4.0149600000000003</v>
      </c>
      <c r="AT92">
        <v>-1.6397131</v>
      </c>
      <c r="AU92">
        <v>-2.3752469</v>
      </c>
      <c r="AV92">
        <v>0</v>
      </c>
      <c r="AW92" t="s">
        <v>294</v>
      </c>
      <c r="AX92">
        <f t="shared" si="13"/>
        <v>-4.0149600000000001E-2</v>
      </c>
      <c r="AY92">
        <f t="shared" si="14"/>
        <v>-1.6397130999999999E-2</v>
      </c>
      <c r="AZ92">
        <f t="shared" si="15"/>
        <v>-2.3752469000000002E-2</v>
      </c>
      <c r="BA92">
        <v>0.32046229999999998</v>
      </c>
    </row>
    <row r="93" spans="1:53" x14ac:dyDescent="0.25">
      <c r="A93" t="s">
        <v>146</v>
      </c>
      <c r="B93">
        <v>-0.30965549999999997</v>
      </c>
      <c r="C93">
        <v>-0.3118958</v>
      </c>
      <c r="D93">
        <v>-0.31054967999999999</v>
      </c>
      <c r="E93">
        <f t="shared" si="10"/>
        <v>-0.65205099999999994</v>
      </c>
      <c r="F93">
        <v>0</v>
      </c>
      <c r="H93" t="s">
        <v>143</v>
      </c>
      <c r="I93">
        <v>-0.25864369999999998</v>
      </c>
      <c r="J93">
        <v>1.21554E-2</v>
      </c>
      <c r="K93">
        <v>-6.3152264999999999E-3</v>
      </c>
      <c r="L93">
        <v>0.24960309999999999</v>
      </c>
      <c r="M93">
        <v>0</v>
      </c>
      <c r="P93" t="s">
        <v>143</v>
      </c>
      <c r="Q93">
        <v>-0.25864369999999998</v>
      </c>
      <c r="R93">
        <f t="shared" si="16"/>
        <v>4.2917003259537116E-2</v>
      </c>
      <c r="S93">
        <f t="shared" si="17"/>
        <v>-5.6186988752328802E-3</v>
      </c>
      <c r="T93">
        <f t="shared" si="18"/>
        <v>0.12480155</v>
      </c>
      <c r="U93">
        <v>0</v>
      </c>
      <c r="Y93" t="s">
        <v>295</v>
      </c>
      <c r="Z93">
        <v>0.69681987000000001</v>
      </c>
      <c r="AA93">
        <v>0.69771391999999999</v>
      </c>
      <c r="AB93">
        <v>-1.4327799681545501</v>
      </c>
      <c r="AH93" t="s">
        <v>295</v>
      </c>
      <c r="AI93">
        <v>0.69666599561534903</v>
      </c>
      <c r="AJ93">
        <v>0.76976428408881903</v>
      </c>
      <c r="AL93" t="s">
        <v>295</v>
      </c>
      <c r="AM93">
        <f t="shared" si="11"/>
        <v>0.53928897930765807</v>
      </c>
      <c r="AN93">
        <f t="shared" si="12"/>
        <v>0.62776759650887803</v>
      </c>
      <c r="AR93" t="s">
        <v>295</v>
      </c>
      <c r="AS93">
        <v>-4.1069599999999999</v>
      </c>
      <c r="AT93">
        <v>-1.7441447999999999</v>
      </c>
      <c r="AU93">
        <v>-2.3628152</v>
      </c>
      <c r="AV93">
        <v>0</v>
      </c>
      <c r="AW93" t="s">
        <v>295</v>
      </c>
      <c r="AX93">
        <f t="shared" si="13"/>
        <v>-4.1069599999999998E-2</v>
      </c>
      <c r="AY93">
        <f t="shared" si="14"/>
        <v>-1.7441447999999998E-2</v>
      </c>
      <c r="AZ93">
        <f t="shared" si="15"/>
        <v>-2.3628151999999999E-2</v>
      </c>
      <c r="BA93">
        <v>0.34239550000000002</v>
      </c>
    </row>
    <row r="94" spans="1:53" x14ac:dyDescent="0.25">
      <c r="A94" t="s">
        <v>147</v>
      </c>
      <c r="B94">
        <v>-0.31769760000000002</v>
      </c>
      <c r="C94">
        <v>-0.31663940000000002</v>
      </c>
      <c r="D94">
        <v>-0.32779869</v>
      </c>
      <c r="E94">
        <f t="shared" si="10"/>
        <v>-0.67949180000000009</v>
      </c>
      <c r="F94">
        <v>0</v>
      </c>
      <c r="H94" t="s">
        <v>144</v>
      </c>
      <c r="I94">
        <v>-0.26227</v>
      </c>
      <c r="J94">
        <v>3.0680800000000001E-2</v>
      </c>
      <c r="K94">
        <v>7.4055201000000001E-3</v>
      </c>
      <c r="L94">
        <v>0.3305863</v>
      </c>
      <c r="M94">
        <v>0</v>
      </c>
      <c r="P94" t="s">
        <v>144</v>
      </c>
      <c r="Q94">
        <v>-0.26227</v>
      </c>
      <c r="R94">
        <f t="shared" si="16"/>
        <v>0.10832453013518324</v>
      </c>
      <c r="S94">
        <f t="shared" si="17"/>
        <v>6.5887403177676196E-3</v>
      </c>
      <c r="T94">
        <f t="shared" si="18"/>
        <v>0.16529315</v>
      </c>
      <c r="U94">
        <v>0</v>
      </c>
      <c r="Y94" t="s">
        <v>296</v>
      </c>
      <c r="Z94">
        <v>0.71580924000000001</v>
      </c>
      <c r="AA94">
        <v>0.72591022000000005</v>
      </c>
      <c r="AB94">
        <v>-1.40975440175793</v>
      </c>
      <c r="AH94" t="s">
        <v>296</v>
      </c>
      <c r="AI94">
        <v>0.71846277450529294</v>
      </c>
      <c r="AJ94">
        <v>0.77422793903592002</v>
      </c>
      <c r="AL94" t="s">
        <v>296</v>
      </c>
      <c r="AM94">
        <f t="shared" si="11"/>
        <v>0.56108575819760198</v>
      </c>
      <c r="AN94">
        <f t="shared" si="12"/>
        <v>0.63223125145597903</v>
      </c>
      <c r="AR94" t="s">
        <v>296</v>
      </c>
      <c r="AS94">
        <v>-4.2582199999999997</v>
      </c>
      <c r="AT94">
        <v>-1.8410207000000001</v>
      </c>
      <c r="AU94">
        <v>-2.4171993000000001</v>
      </c>
      <c r="AV94">
        <v>0</v>
      </c>
      <c r="AW94" t="s">
        <v>296</v>
      </c>
      <c r="AX94">
        <f t="shared" si="13"/>
        <v>-4.2582199999999994E-2</v>
      </c>
      <c r="AY94">
        <f t="shared" si="14"/>
        <v>-1.8410207000000001E-2</v>
      </c>
      <c r="AZ94">
        <f t="shared" si="15"/>
        <v>-2.4171992999999999E-2</v>
      </c>
      <c r="BA94">
        <v>0.36179420000000001</v>
      </c>
    </row>
    <row r="95" spans="1:53" x14ac:dyDescent="0.25">
      <c r="A95" t="s">
        <v>148</v>
      </c>
      <c r="B95">
        <v>-0.32159569999999998</v>
      </c>
      <c r="C95">
        <v>-0.29743310000000001</v>
      </c>
      <c r="D95">
        <v>-0.33974483999999999</v>
      </c>
      <c r="E95">
        <f t="shared" si="10"/>
        <v>-0.60537719999999995</v>
      </c>
      <c r="F95">
        <v>0</v>
      </c>
      <c r="H95" t="s">
        <v>145</v>
      </c>
      <c r="I95">
        <v>-0.29180460000000003</v>
      </c>
      <c r="J95">
        <v>9.8327999999999992E-3</v>
      </c>
      <c r="K95">
        <v>1.5072375E-4</v>
      </c>
      <c r="L95">
        <v>0.32046229999999998</v>
      </c>
      <c r="M95">
        <v>0</v>
      </c>
      <c r="P95" t="s">
        <v>145</v>
      </c>
      <c r="Q95">
        <v>-0.29180460000000003</v>
      </c>
      <c r="R95">
        <f t="shared" si="16"/>
        <v>3.4716612341048135E-2</v>
      </c>
      <c r="S95">
        <f t="shared" si="17"/>
        <v>1.3409991939257947E-4</v>
      </c>
      <c r="T95">
        <f t="shared" si="18"/>
        <v>0.16023114999999999</v>
      </c>
      <c r="U95">
        <v>0</v>
      </c>
      <c r="Y95" t="s">
        <v>297</v>
      </c>
      <c r="Z95">
        <v>0.75321676999999998</v>
      </c>
      <c r="AA95">
        <v>0.77136590000000005</v>
      </c>
      <c r="AB95">
        <v>-1.3692402055972901</v>
      </c>
      <c r="AH95" t="s">
        <v>297</v>
      </c>
      <c r="AI95">
        <v>0.75691754766159702</v>
      </c>
      <c r="AJ95">
        <v>0.77905627729941096</v>
      </c>
      <c r="AL95" t="s">
        <v>297</v>
      </c>
      <c r="AM95">
        <f t="shared" si="11"/>
        <v>0.59954053135390606</v>
      </c>
      <c r="AN95">
        <f t="shared" si="12"/>
        <v>0.63705958971946997</v>
      </c>
      <c r="AR95" t="s">
        <v>297</v>
      </c>
      <c r="AS95">
        <v>-4.4031599999999997</v>
      </c>
      <c r="AT95">
        <v>-1.9081140000000001</v>
      </c>
      <c r="AU95">
        <v>-2.4950459999999999</v>
      </c>
      <c r="AV95">
        <v>0</v>
      </c>
      <c r="AW95" t="s">
        <v>297</v>
      </c>
      <c r="AX95">
        <f t="shared" si="13"/>
        <v>-4.4031599999999997E-2</v>
      </c>
      <c r="AY95">
        <f t="shared" si="14"/>
        <v>-1.908114E-2</v>
      </c>
      <c r="AZ95">
        <f t="shared" si="15"/>
        <v>-2.4950459999999997E-2</v>
      </c>
      <c r="BA95">
        <v>0.28378150000000002</v>
      </c>
    </row>
    <row r="96" spans="1:53" x14ac:dyDescent="0.25">
      <c r="A96" t="s">
        <v>149</v>
      </c>
      <c r="B96">
        <v>-0.329175</v>
      </c>
      <c r="C96">
        <v>-0.29090769999999999</v>
      </c>
      <c r="D96">
        <v>-0.34692437999999998</v>
      </c>
      <c r="E96">
        <f t="shared" si="10"/>
        <v>-0.57116319999999998</v>
      </c>
      <c r="F96">
        <v>0</v>
      </c>
      <c r="H96" t="s">
        <v>146</v>
      </c>
      <c r="I96">
        <v>-0.30965549999999997</v>
      </c>
      <c r="J96">
        <v>2.2403000000000002E-3</v>
      </c>
      <c r="K96">
        <v>8.9417641999999995E-4</v>
      </c>
      <c r="L96">
        <v>0.34239550000000002</v>
      </c>
      <c r="M96">
        <v>0</v>
      </c>
      <c r="P96" t="s">
        <v>146</v>
      </c>
      <c r="Q96">
        <v>-0.30965549999999997</v>
      </c>
      <c r="R96">
        <f t="shared" si="16"/>
        <v>7.9098147656466271E-3</v>
      </c>
      <c r="S96">
        <f t="shared" si="17"/>
        <v>7.9555468759731163E-4</v>
      </c>
      <c r="T96">
        <f t="shared" si="18"/>
        <v>0.17119775000000001</v>
      </c>
      <c r="U96">
        <v>0</v>
      </c>
      <c r="Y96" t="s">
        <v>298</v>
      </c>
      <c r="Z96">
        <v>0.76344862999999996</v>
      </c>
      <c r="AA96">
        <v>0.78119801</v>
      </c>
      <c r="AB96">
        <v>-1.35933263215373</v>
      </c>
      <c r="AH96" t="s">
        <v>298</v>
      </c>
      <c r="AI96">
        <v>0.76619025674807995</v>
      </c>
      <c r="AJ96">
        <v>0.78428479670236095</v>
      </c>
      <c r="AL96" t="s">
        <v>298</v>
      </c>
      <c r="AM96">
        <f t="shared" si="11"/>
        <v>0.60881324044038898</v>
      </c>
      <c r="AN96">
        <f t="shared" si="12"/>
        <v>0.64228810912241996</v>
      </c>
      <c r="AR96" t="s">
        <v>298</v>
      </c>
      <c r="AS96">
        <v>-4.5161300000000004</v>
      </c>
      <c r="AT96">
        <v>-1.9484366</v>
      </c>
      <c r="AU96">
        <v>-2.5676934</v>
      </c>
      <c r="AV96">
        <v>0</v>
      </c>
      <c r="AW96" t="s">
        <v>298</v>
      </c>
      <c r="AX96">
        <f t="shared" si="13"/>
        <v>-4.5161300000000001E-2</v>
      </c>
      <c r="AY96">
        <f t="shared" si="14"/>
        <v>-1.9484365999999999E-2</v>
      </c>
      <c r="AZ96">
        <f t="shared" si="15"/>
        <v>-2.5676933999999998E-2</v>
      </c>
      <c r="BA96">
        <v>0.24198819999999999</v>
      </c>
    </row>
    <row r="97" spans="1:53" x14ac:dyDescent="0.25">
      <c r="A97" t="s">
        <v>150</v>
      </c>
      <c r="B97">
        <v>-0.36372719999999997</v>
      </c>
      <c r="C97">
        <v>-0.28938390000000003</v>
      </c>
      <c r="D97">
        <v>-0.35295067000000002</v>
      </c>
      <c r="E97">
        <f t="shared" si="10"/>
        <v>-0.57387779999999999</v>
      </c>
      <c r="F97">
        <v>0</v>
      </c>
      <c r="H97" t="s">
        <v>147</v>
      </c>
      <c r="I97">
        <v>-0.31769760000000002</v>
      </c>
      <c r="J97">
        <v>-1.0582E-3</v>
      </c>
      <c r="K97">
        <v>1.010109E-2</v>
      </c>
      <c r="L97">
        <v>0.36179420000000001</v>
      </c>
      <c r="M97">
        <v>0</v>
      </c>
      <c r="P97" t="s">
        <v>147</v>
      </c>
      <c r="Q97">
        <v>-0.31769760000000002</v>
      </c>
      <c r="R97">
        <f t="shared" si="16"/>
        <v>-3.7361808619413737E-3</v>
      </c>
      <c r="S97">
        <f t="shared" si="17"/>
        <v>8.9870067244026946E-3</v>
      </c>
      <c r="T97">
        <f t="shared" si="18"/>
        <v>0.18089710000000001</v>
      </c>
      <c r="U97">
        <v>0</v>
      </c>
      <c r="Y97" t="s">
        <v>299</v>
      </c>
      <c r="Z97">
        <v>0.77750096999999996</v>
      </c>
      <c r="AA97">
        <v>0.76672443999999995</v>
      </c>
      <c r="AB97">
        <v>-1.35942477654532</v>
      </c>
      <c r="AH97" t="s">
        <v>299</v>
      </c>
      <c r="AI97">
        <v>0.76640632134133202</v>
      </c>
      <c r="AJ97">
        <v>0.78993515836181805</v>
      </c>
      <c r="AL97" t="s">
        <v>299</v>
      </c>
      <c r="AM97">
        <f t="shared" si="11"/>
        <v>0.60902930503364106</v>
      </c>
      <c r="AN97">
        <f t="shared" si="12"/>
        <v>0.64793847078187705</v>
      </c>
      <c r="AR97" t="s">
        <v>299</v>
      </c>
      <c r="AS97">
        <v>-4.9244000000000003</v>
      </c>
      <c r="AT97">
        <v>-1.9822820999999999</v>
      </c>
      <c r="AU97">
        <v>-2.9421179</v>
      </c>
      <c r="AV97">
        <v>0</v>
      </c>
      <c r="AW97" t="s">
        <v>299</v>
      </c>
      <c r="AX97">
        <f t="shared" si="13"/>
        <v>-4.9244000000000003E-2</v>
      </c>
      <c r="AY97">
        <f t="shared" si="14"/>
        <v>-1.9822821000000001E-2</v>
      </c>
      <c r="AZ97">
        <f t="shared" si="15"/>
        <v>-2.9421178999999999E-2</v>
      </c>
      <c r="BA97">
        <v>0.21015059999999999</v>
      </c>
    </row>
    <row r="98" spans="1:53" x14ac:dyDescent="0.25">
      <c r="A98" t="s">
        <v>151</v>
      </c>
      <c r="B98">
        <v>-0.35570649999999998</v>
      </c>
      <c r="C98">
        <v>-0.28070479999999998</v>
      </c>
      <c r="D98">
        <v>-0.35228309000000002</v>
      </c>
      <c r="E98">
        <f t="shared" si="10"/>
        <v>-0.49784209999999995</v>
      </c>
      <c r="F98">
        <v>0</v>
      </c>
      <c r="H98" t="s">
        <v>148</v>
      </c>
      <c r="I98">
        <v>-0.32159569999999998</v>
      </c>
      <c r="J98">
        <v>-2.4162599999999999E-2</v>
      </c>
      <c r="K98">
        <v>1.8149140000000001E-2</v>
      </c>
      <c r="L98">
        <v>0.28378150000000002</v>
      </c>
      <c r="M98">
        <v>0</v>
      </c>
      <c r="P98" t="s">
        <v>148</v>
      </c>
      <c r="Q98">
        <v>-0.32159569999999998</v>
      </c>
      <c r="R98">
        <f t="shared" si="16"/>
        <v>-8.5310757602291273E-2</v>
      </c>
      <c r="S98">
        <f t="shared" si="17"/>
        <v>1.6147410152976157E-2</v>
      </c>
      <c r="T98">
        <f t="shared" si="18"/>
        <v>0.14189075000000001</v>
      </c>
      <c r="U98">
        <v>0</v>
      </c>
      <c r="Y98" t="s">
        <v>300</v>
      </c>
      <c r="Z98">
        <v>0.75982439999999996</v>
      </c>
      <c r="AA98" s="3">
        <v>0.75640099000000005</v>
      </c>
      <c r="AB98">
        <v>-1.37300580768563</v>
      </c>
      <c r="AD98" s="3"/>
      <c r="AH98" t="s">
        <v>300</v>
      </c>
      <c r="AI98">
        <v>0.75307612153905901</v>
      </c>
      <c r="AJ98">
        <v>0.79601771430735502</v>
      </c>
      <c r="AL98" t="s">
        <v>300</v>
      </c>
      <c r="AM98">
        <f t="shared" si="11"/>
        <v>0.59569910523136804</v>
      </c>
      <c r="AN98">
        <f t="shared" si="12"/>
        <v>0.65402102672741402</v>
      </c>
      <c r="AR98" t="s">
        <v>300</v>
      </c>
      <c r="AS98">
        <v>-4.7601300000000002</v>
      </c>
      <c r="AT98">
        <v>-1.9785328</v>
      </c>
      <c r="AU98">
        <v>-2.7815972000000002</v>
      </c>
      <c r="AV98">
        <v>0</v>
      </c>
      <c r="AW98" t="s">
        <v>300</v>
      </c>
      <c r="AX98">
        <f t="shared" si="13"/>
        <v>-4.7601299999999999E-2</v>
      </c>
      <c r="AY98">
        <f t="shared" si="14"/>
        <v>-1.9785328000000001E-2</v>
      </c>
      <c r="AZ98">
        <f t="shared" si="15"/>
        <v>-2.7815972000000001E-2</v>
      </c>
      <c r="BA98">
        <v>0.1421356</v>
      </c>
    </row>
    <row r="99" spans="1:53" x14ac:dyDescent="0.25">
      <c r="A99" t="s">
        <v>152</v>
      </c>
      <c r="B99">
        <v>-0.37254290000000001</v>
      </c>
      <c r="C99">
        <v>-0.28762910000000003</v>
      </c>
      <c r="D99">
        <v>-0.35780971</v>
      </c>
      <c r="E99">
        <f t="shared" si="10"/>
        <v>-0.4694622</v>
      </c>
      <c r="F99">
        <v>0</v>
      </c>
      <c r="H99" t="s">
        <v>149</v>
      </c>
      <c r="I99">
        <v>-0.329175</v>
      </c>
      <c r="J99">
        <v>-3.8267299999999997E-2</v>
      </c>
      <c r="K99">
        <v>1.7749384E-2</v>
      </c>
      <c r="L99">
        <v>0.24198819999999999</v>
      </c>
      <c r="M99">
        <v>0</v>
      </c>
      <c r="P99" t="s">
        <v>149</v>
      </c>
      <c r="Q99">
        <v>-0.329175</v>
      </c>
      <c r="R99">
        <f t="shared" si="16"/>
        <v>-0.13511014354391335</v>
      </c>
      <c r="S99">
        <f t="shared" si="17"/>
        <v>1.5791744590138847E-2</v>
      </c>
      <c r="T99">
        <f t="shared" si="18"/>
        <v>0.12099409999999999</v>
      </c>
      <c r="U99">
        <v>0</v>
      </c>
      <c r="Y99" t="s">
        <v>301</v>
      </c>
      <c r="Z99">
        <v>0.76519475000000003</v>
      </c>
      <c r="AA99">
        <v>0.75046164999999998</v>
      </c>
      <c r="AB99">
        <v>-1.37321899833843</v>
      </c>
      <c r="AH99" t="s">
        <v>301</v>
      </c>
      <c r="AI99">
        <v>0.75291881825930596</v>
      </c>
      <c r="AJ99">
        <v>0.802528111045409</v>
      </c>
      <c r="AL99" t="s">
        <v>301</v>
      </c>
      <c r="AM99">
        <f t="shared" si="11"/>
        <v>0.59554180195161499</v>
      </c>
      <c r="AN99">
        <f t="shared" si="12"/>
        <v>0.660531423465468</v>
      </c>
      <c r="AR99" t="s">
        <v>301</v>
      </c>
      <c r="AS99">
        <v>-4.9398999999999997</v>
      </c>
      <c r="AT99">
        <v>-2.0095719999999999</v>
      </c>
      <c r="AU99">
        <v>-2.9303279999999998</v>
      </c>
      <c r="AV99">
        <v>0</v>
      </c>
      <c r="AW99" t="s">
        <v>301</v>
      </c>
      <c r="AX99">
        <f t="shared" si="13"/>
        <v>-4.9398999999999998E-2</v>
      </c>
      <c r="AY99">
        <f t="shared" si="14"/>
        <v>-2.0095719999999997E-2</v>
      </c>
      <c r="AZ99">
        <f t="shared" si="15"/>
        <v>-2.9303279999999998E-2</v>
      </c>
      <c r="BA99">
        <v>9.69193E-2</v>
      </c>
    </row>
    <row r="100" spans="1:53" x14ac:dyDescent="0.25">
      <c r="A100" t="s">
        <v>153</v>
      </c>
      <c r="B100">
        <v>-0.35901749999999999</v>
      </c>
      <c r="C100">
        <v>-0.30793150000000002</v>
      </c>
      <c r="D100">
        <v>-0.36942256000000001</v>
      </c>
      <c r="E100">
        <f t="shared" si="10"/>
        <v>-0.4896644</v>
      </c>
      <c r="F100">
        <v>0</v>
      </c>
      <c r="H100" t="s">
        <v>150</v>
      </c>
      <c r="I100">
        <v>-0.36372719999999997</v>
      </c>
      <c r="J100">
        <v>-7.4343300000000001E-2</v>
      </c>
      <c r="K100">
        <v>-1.0776529E-2</v>
      </c>
      <c r="L100">
        <v>0.21015059999999999</v>
      </c>
      <c r="M100">
        <v>0</v>
      </c>
      <c r="P100" t="s">
        <v>150</v>
      </c>
      <c r="Q100">
        <v>-0.36372719999999997</v>
      </c>
      <c r="R100">
        <f t="shared" si="16"/>
        <v>-0.26248347634999636</v>
      </c>
      <c r="S100">
        <f t="shared" si="17"/>
        <v>-9.5879492796045428E-3</v>
      </c>
      <c r="T100">
        <f t="shared" si="18"/>
        <v>0.1050753</v>
      </c>
      <c r="U100">
        <v>0</v>
      </c>
      <c r="Y100" t="s">
        <v>302</v>
      </c>
      <c r="Z100">
        <v>0.76600581000000001</v>
      </c>
      <c r="AA100">
        <v>0.77641095999999998</v>
      </c>
      <c r="AB100">
        <v>-1.36008208250909</v>
      </c>
      <c r="AH100" t="s">
        <v>302</v>
      </c>
      <c r="AI100">
        <v>0.764837166751551</v>
      </c>
      <c r="AJ100">
        <v>0.80943515658693799</v>
      </c>
      <c r="AL100" t="s">
        <v>302</v>
      </c>
      <c r="AM100">
        <f t="shared" si="11"/>
        <v>0.60746015044386004</v>
      </c>
      <c r="AN100">
        <f t="shared" si="12"/>
        <v>0.66743846900699699</v>
      </c>
      <c r="AR100" t="s">
        <v>302</v>
      </c>
      <c r="AS100">
        <v>-4.8017000000000003</v>
      </c>
      <c r="AT100">
        <v>-2.0747935000000002</v>
      </c>
      <c r="AU100">
        <v>-2.7269065000000001</v>
      </c>
      <c r="AV100">
        <v>0</v>
      </c>
      <c r="AW100" t="s">
        <v>302</v>
      </c>
      <c r="AX100">
        <f t="shared" si="13"/>
        <v>-4.8017000000000004E-2</v>
      </c>
      <c r="AY100">
        <f t="shared" si="14"/>
        <v>-2.0747935000000002E-2</v>
      </c>
      <c r="AZ100">
        <f t="shared" si="15"/>
        <v>-2.7269065000000002E-2</v>
      </c>
      <c r="BA100">
        <v>0.13064690000000001</v>
      </c>
    </row>
    <row r="101" spans="1:53" x14ac:dyDescent="0.25">
      <c r="A101" t="s">
        <v>154</v>
      </c>
      <c r="B101">
        <v>-0.35116429999999998</v>
      </c>
      <c r="C101">
        <v>-0.29968410000000001</v>
      </c>
      <c r="D101">
        <v>-0.36845613999999999</v>
      </c>
      <c r="E101">
        <f t="shared" si="10"/>
        <v>-0.42619409999999996</v>
      </c>
      <c r="F101">
        <v>0</v>
      </c>
      <c r="H101" t="s">
        <v>151</v>
      </c>
      <c r="I101">
        <v>-0.35570649999999998</v>
      </c>
      <c r="J101">
        <v>-7.5001700000000004E-2</v>
      </c>
      <c r="K101">
        <v>-3.4234096999999999E-3</v>
      </c>
      <c r="L101">
        <v>0.1421356</v>
      </c>
      <c r="M101">
        <v>0</v>
      </c>
      <c r="P101" t="s">
        <v>151</v>
      </c>
      <c r="Q101">
        <v>-0.35570649999999998</v>
      </c>
      <c r="R101">
        <f t="shared" si="16"/>
        <v>-0.26480808557273516</v>
      </c>
      <c r="S101">
        <f t="shared" si="17"/>
        <v>-3.0458303009165758E-3</v>
      </c>
      <c r="T101">
        <f t="shared" si="18"/>
        <v>7.10678E-2</v>
      </c>
      <c r="U101">
        <v>0</v>
      </c>
      <c r="Y101" t="s">
        <v>303</v>
      </c>
      <c r="Z101">
        <v>0.79593400000000003</v>
      </c>
      <c r="AA101">
        <v>0.81322601999999999</v>
      </c>
      <c r="AB101">
        <v>-1.3273819948660801</v>
      </c>
      <c r="AH101" t="s">
        <v>303</v>
      </c>
      <c r="AI101">
        <v>0.795736027404366</v>
      </c>
      <c r="AJ101">
        <v>0.81667665313490601</v>
      </c>
      <c r="AL101" t="s">
        <v>303</v>
      </c>
      <c r="AM101">
        <f t="shared" si="11"/>
        <v>0.63835901109667503</v>
      </c>
      <c r="AN101">
        <f t="shared" si="12"/>
        <v>0.67467996555496501</v>
      </c>
      <c r="AR101" t="s">
        <v>303</v>
      </c>
      <c r="AS101">
        <v>-4.8445099999999996</v>
      </c>
      <c r="AT101">
        <v>-2.0693657999999999</v>
      </c>
      <c r="AU101">
        <v>-2.7751442000000002</v>
      </c>
      <c r="AV101">
        <v>0</v>
      </c>
      <c r="AW101" t="s">
        <v>303</v>
      </c>
      <c r="AX101">
        <f t="shared" si="13"/>
        <v>-4.8445099999999998E-2</v>
      </c>
      <c r="AY101">
        <f t="shared" si="14"/>
        <v>-2.0693658E-2</v>
      </c>
      <c r="AZ101">
        <f t="shared" si="15"/>
        <v>-2.7751442000000001E-2</v>
      </c>
      <c r="BA101">
        <v>7.5029799999999994E-2</v>
      </c>
    </row>
    <row r="102" spans="1:53" x14ac:dyDescent="0.25">
      <c r="A102" t="s">
        <v>155</v>
      </c>
      <c r="B102">
        <v>-0.35163529999999998</v>
      </c>
      <c r="C102">
        <v>-0.28507929999999998</v>
      </c>
      <c r="D102">
        <v>-0.36247773999999999</v>
      </c>
      <c r="E102">
        <f t="shared" si="10"/>
        <v>-0.36750250000000001</v>
      </c>
      <c r="F102">
        <v>0</v>
      </c>
      <c r="H102" t="s">
        <v>152</v>
      </c>
      <c r="I102">
        <v>-0.37254290000000001</v>
      </c>
      <c r="J102">
        <v>-8.4913799999999998E-2</v>
      </c>
      <c r="K102">
        <v>-1.4733189000000001E-2</v>
      </c>
      <c r="L102">
        <v>9.69193E-2</v>
      </c>
      <c r="M102">
        <v>0</v>
      </c>
      <c r="P102" t="s">
        <v>152</v>
      </c>
      <c r="Q102">
        <v>-0.37254290000000001</v>
      </c>
      <c r="R102">
        <f t="shared" si="16"/>
        <v>-0.29980468198328991</v>
      </c>
      <c r="S102">
        <f t="shared" si="17"/>
        <v>-1.3108215906886864E-2</v>
      </c>
      <c r="T102">
        <f t="shared" si="18"/>
        <v>4.845965E-2</v>
      </c>
      <c r="U102">
        <v>0</v>
      </c>
      <c r="Y102" t="s">
        <v>304</v>
      </c>
      <c r="Z102">
        <v>0.82571417999999996</v>
      </c>
      <c r="AA102">
        <v>0.83655679000000005</v>
      </c>
      <c r="AB102">
        <v>-1.30128203514089</v>
      </c>
      <c r="AH102" t="s">
        <v>304</v>
      </c>
      <c r="AI102">
        <v>0.820473747397506</v>
      </c>
      <c r="AJ102">
        <v>0.82416252914863397</v>
      </c>
      <c r="AL102" t="s">
        <v>304</v>
      </c>
      <c r="AM102">
        <f t="shared" si="11"/>
        <v>0.66309673108981504</v>
      </c>
      <c r="AN102">
        <f t="shared" si="12"/>
        <v>0.68216584156869298</v>
      </c>
      <c r="AR102" t="s">
        <v>304</v>
      </c>
      <c r="AS102">
        <v>-4.9689500000000004</v>
      </c>
      <c r="AT102">
        <v>-2.0357892</v>
      </c>
      <c r="AU102">
        <v>-2.9331608</v>
      </c>
      <c r="AV102">
        <v>0</v>
      </c>
      <c r="AW102" t="s">
        <v>304</v>
      </c>
      <c r="AX102">
        <f t="shared" si="13"/>
        <v>-4.9689500000000004E-2</v>
      </c>
      <c r="AY102">
        <f t="shared" si="14"/>
        <v>-2.0357891999999999E-2</v>
      </c>
      <c r="AZ102">
        <f t="shared" si="15"/>
        <v>-2.9331607999999999E-2</v>
      </c>
      <c r="BA102">
        <v>1.5867200000000001E-2</v>
      </c>
    </row>
    <row r="103" spans="1:53" x14ac:dyDescent="0.25">
      <c r="A103" t="s">
        <v>156</v>
      </c>
      <c r="B103">
        <v>-0.3790926</v>
      </c>
      <c r="C103">
        <v>-0.29934050000000001</v>
      </c>
      <c r="D103">
        <v>-0.36986289</v>
      </c>
      <c r="E103">
        <f t="shared" si="10"/>
        <v>-0.42291010000000001</v>
      </c>
      <c r="F103">
        <v>0</v>
      </c>
      <c r="H103" t="s">
        <v>153</v>
      </c>
      <c r="I103">
        <v>-0.35901749999999999</v>
      </c>
      <c r="J103">
        <v>-5.1085999999999999E-2</v>
      </c>
      <c r="K103">
        <v>1.0405058999999999E-2</v>
      </c>
      <c r="L103">
        <v>0.13064690000000001</v>
      </c>
      <c r="M103">
        <v>0</v>
      </c>
      <c r="P103" t="s">
        <v>153</v>
      </c>
      <c r="Q103">
        <v>-0.35901749999999999</v>
      </c>
      <c r="R103">
        <f t="shared" si="16"/>
        <v>-0.18036905642897091</v>
      </c>
      <c r="S103">
        <f t="shared" si="17"/>
        <v>9.2574499584506999E-3</v>
      </c>
      <c r="T103">
        <f t="shared" si="18"/>
        <v>6.5323450000000005E-2</v>
      </c>
      <c r="U103">
        <v>0</v>
      </c>
      <c r="Y103" t="s">
        <v>305</v>
      </c>
      <c r="Z103">
        <v>0.86015662999999998</v>
      </c>
      <c r="AA103">
        <v>0.85092718000000001</v>
      </c>
      <c r="AB103">
        <v>-1.2772400973076801</v>
      </c>
      <c r="AH103" t="s">
        <v>305</v>
      </c>
      <c r="AI103">
        <v>0.84341800101542697</v>
      </c>
      <c r="AJ103">
        <v>0.83178962519635802</v>
      </c>
      <c r="AL103" t="s">
        <v>305</v>
      </c>
      <c r="AM103">
        <f t="shared" si="11"/>
        <v>0.686040984707736</v>
      </c>
      <c r="AN103">
        <f t="shared" si="12"/>
        <v>0.68979293761641702</v>
      </c>
      <c r="AR103" t="s">
        <v>305</v>
      </c>
      <c r="AS103">
        <v>-5.3982700000000001</v>
      </c>
      <c r="AT103">
        <v>-2.0772664999999999</v>
      </c>
      <c r="AU103">
        <v>-3.3210035000000002</v>
      </c>
      <c r="AV103">
        <v>0</v>
      </c>
      <c r="AW103" t="s">
        <v>305</v>
      </c>
      <c r="AX103">
        <f t="shared" si="13"/>
        <v>-5.3982700000000002E-2</v>
      </c>
      <c r="AY103">
        <f t="shared" si="14"/>
        <v>-2.0772664999999999E-2</v>
      </c>
      <c r="AZ103">
        <f t="shared" si="15"/>
        <v>-3.3210034999999999E-2</v>
      </c>
      <c r="BA103">
        <v>4.3817500000000002E-2</v>
      </c>
    </row>
    <row r="104" spans="1:53" x14ac:dyDescent="0.25">
      <c r="A104" t="s">
        <v>157</v>
      </c>
      <c r="B104">
        <v>-0.38339119999999999</v>
      </c>
      <c r="C104">
        <v>-0.29965449999999999</v>
      </c>
      <c r="D104">
        <v>-0.36918492000000003</v>
      </c>
      <c r="E104">
        <f t="shared" si="10"/>
        <v>-0.39387449999999996</v>
      </c>
      <c r="F104">
        <v>0</v>
      </c>
      <c r="H104" t="s">
        <v>154</v>
      </c>
      <c r="I104">
        <v>-0.35116429999999998</v>
      </c>
      <c r="J104">
        <v>-5.1480199999999997E-2</v>
      </c>
      <c r="K104">
        <v>1.7291840999999999E-2</v>
      </c>
      <c r="L104">
        <v>7.5029799999999994E-2</v>
      </c>
      <c r="M104">
        <v>0</v>
      </c>
      <c r="P104" t="s">
        <v>154</v>
      </c>
      <c r="Q104">
        <v>-0.35116429999999998</v>
      </c>
      <c r="R104">
        <f t="shared" si="16"/>
        <v>-0.18176085617928017</v>
      </c>
      <c r="S104">
        <f t="shared" si="17"/>
        <v>1.5384665550381416E-2</v>
      </c>
      <c r="T104">
        <f t="shared" si="18"/>
        <v>3.7514899999999997E-2</v>
      </c>
      <c r="U104">
        <v>0</v>
      </c>
      <c r="Y104" t="s">
        <v>306</v>
      </c>
      <c r="Z104">
        <v>0.86605885999999999</v>
      </c>
      <c r="AA104">
        <v>0.85185283000000001</v>
      </c>
      <c r="AB104">
        <v>-1.2736828196060499</v>
      </c>
      <c r="AH104" t="s">
        <v>306</v>
      </c>
      <c r="AI104">
        <v>0.84646489979816597</v>
      </c>
      <c r="AJ104">
        <v>0.83945247635772002</v>
      </c>
      <c r="AL104" t="s">
        <v>306</v>
      </c>
      <c r="AM104">
        <f t="shared" si="11"/>
        <v>0.68908788349047501</v>
      </c>
      <c r="AN104">
        <f t="shared" si="12"/>
        <v>0.69745578877777903</v>
      </c>
      <c r="AR104" t="s">
        <v>306</v>
      </c>
      <c r="AS104">
        <v>-5.4443599999999996</v>
      </c>
      <c r="AT104">
        <v>-2.0734588</v>
      </c>
      <c r="AU104">
        <v>-3.3709012</v>
      </c>
      <c r="AV104">
        <v>0</v>
      </c>
      <c r="AW104" t="s">
        <v>306</v>
      </c>
      <c r="AX104">
        <f t="shared" si="13"/>
        <v>-5.4443599999999995E-2</v>
      </c>
      <c r="AY104">
        <f t="shared" si="14"/>
        <v>-2.0734588000000002E-2</v>
      </c>
      <c r="AZ104">
        <f t="shared" si="15"/>
        <v>-3.3709012000000003E-2</v>
      </c>
      <c r="BA104">
        <v>1.0483299999999999E-2</v>
      </c>
    </row>
    <row r="105" spans="1:53" x14ac:dyDescent="0.25">
      <c r="A105" t="s">
        <v>158</v>
      </c>
      <c r="B105">
        <v>-0.38275520000000002</v>
      </c>
      <c r="C105">
        <v>-0.29542669999999999</v>
      </c>
      <c r="D105">
        <v>-0.36095270000000002</v>
      </c>
      <c r="E105">
        <f t="shared" si="10"/>
        <v>-0.31018570000000001</v>
      </c>
      <c r="F105">
        <v>0</v>
      </c>
      <c r="H105" t="s">
        <v>155</v>
      </c>
      <c r="I105">
        <v>-0.35163529999999998</v>
      </c>
      <c r="J105">
        <v>-6.6556000000000004E-2</v>
      </c>
      <c r="K105">
        <v>1.0842439000000001E-2</v>
      </c>
      <c r="L105">
        <v>1.5867200000000001E-2</v>
      </c>
      <c r="M105">
        <v>0</v>
      </c>
      <c r="P105" t="s">
        <v>155</v>
      </c>
      <c r="Q105">
        <v>-0.35163529999999998</v>
      </c>
      <c r="R105">
        <f t="shared" si="16"/>
        <v>-0.23498889949666421</v>
      </c>
      <c r="S105">
        <f t="shared" si="17"/>
        <v>9.6465898434650154E-3</v>
      </c>
      <c r="T105">
        <f t="shared" si="18"/>
        <v>7.9336000000000007E-3</v>
      </c>
      <c r="U105">
        <v>0</v>
      </c>
      <c r="Y105" t="s">
        <v>307</v>
      </c>
      <c r="Z105">
        <v>0.88373771000000001</v>
      </c>
      <c r="AA105">
        <v>0.86193553000000001</v>
      </c>
      <c r="AB105">
        <v>-1.25990724220463</v>
      </c>
      <c r="AH105" t="s">
        <v>307</v>
      </c>
      <c r="AI105">
        <v>0.859328466190728</v>
      </c>
      <c r="AJ105">
        <v>0.84705288544724999</v>
      </c>
      <c r="AL105" t="s">
        <v>307</v>
      </c>
      <c r="AM105">
        <f t="shared" si="11"/>
        <v>0.70195144988303704</v>
      </c>
      <c r="AN105">
        <f t="shared" si="12"/>
        <v>0.705056197867309</v>
      </c>
      <c r="AR105" t="s">
        <v>307</v>
      </c>
      <c r="AS105">
        <v>-5.5188499999999996</v>
      </c>
      <c r="AT105">
        <v>-2.0272241000000002</v>
      </c>
      <c r="AU105">
        <v>-3.4916258999999998</v>
      </c>
      <c r="AV105">
        <v>0</v>
      </c>
      <c r="AW105" t="s">
        <v>307</v>
      </c>
      <c r="AX105">
        <f t="shared" si="13"/>
        <v>-5.5188499999999995E-2</v>
      </c>
      <c r="AY105">
        <f t="shared" si="14"/>
        <v>-2.0272241000000003E-2</v>
      </c>
      <c r="AZ105">
        <f t="shared" si="15"/>
        <v>-3.4916258999999998E-2</v>
      </c>
      <c r="BA105">
        <v>-7.2569499999999995E-2</v>
      </c>
    </row>
    <row r="106" spans="1:53" x14ac:dyDescent="0.25">
      <c r="A106" t="s">
        <v>159</v>
      </c>
      <c r="B106">
        <v>-0.37921240000000001</v>
      </c>
      <c r="C106">
        <v>-0.30721219999999999</v>
      </c>
      <c r="D106">
        <v>-0.36319595999999998</v>
      </c>
      <c r="E106">
        <f t="shared" si="10"/>
        <v>-0.32340760000000002</v>
      </c>
      <c r="F106">
        <v>0</v>
      </c>
      <c r="H106" t="s">
        <v>156</v>
      </c>
      <c r="I106">
        <v>-0.3790926</v>
      </c>
      <c r="J106">
        <v>-7.9752100000000006E-2</v>
      </c>
      <c r="K106">
        <v>-9.2297052000000004E-3</v>
      </c>
      <c r="L106">
        <v>4.3817500000000002E-2</v>
      </c>
      <c r="M106">
        <v>0</v>
      </c>
      <c r="P106" t="s">
        <v>156</v>
      </c>
      <c r="Q106">
        <v>-0.3790926</v>
      </c>
      <c r="R106">
        <f t="shared" si="16"/>
        <v>-0.28158029646535121</v>
      </c>
      <c r="S106">
        <f t="shared" si="17"/>
        <v>-8.2117298921853508E-3</v>
      </c>
      <c r="T106">
        <f t="shared" si="18"/>
        <v>2.1908750000000001E-2</v>
      </c>
      <c r="U106">
        <v>0</v>
      </c>
      <c r="Y106" t="s">
        <v>308</v>
      </c>
      <c r="Z106">
        <v>0.88980347999999998</v>
      </c>
      <c r="AA106">
        <v>0.87378725000000002</v>
      </c>
      <c r="AB106">
        <v>-1.25093221873173</v>
      </c>
      <c r="AH106" t="s">
        <v>308</v>
      </c>
      <c r="AI106">
        <v>0.86734870239332296</v>
      </c>
      <c r="AJ106">
        <v>0.85449703804412602</v>
      </c>
      <c r="AL106" t="s">
        <v>308</v>
      </c>
      <c r="AM106">
        <f t="shared" si="11"/>
        <v>0.70997168608563199</v>
      </c>
      <c r="AN106">
        <f t="shared" si="12"/>
        <v>0.71250035046418503</v>
      </c>
      <c r="AR106" t="s">
        <v>308</v>
      </c>
      <c r="AS106">
        <v>-5.4911399999999997</v>
      </c>
      <c r="AT106">
        <v>-2.0398228999999999</v>
      </c>
      <c r="AU106">
        <v>-3.4513170999999998</v>
      </c>
      <c r="AV106">
        <v>0</v>
      </c>
      <c r="AW106" t="s">
        <v>308</v>
      </c>
      <c r="AX106">
        <f t="shared" si="13"/>
        <v>-5.4911399999999999E-2</v>
      </c>
      <c r="AY106">
        <f t="shared" si="14"/>
        <v>-2.0398229E-2</v>
      </c>
      <c r="AZ106">
        <f t="shared" si="15"/>
        <v>-3.4513170999999995E-2</v>
      </c>
      <c r="BA106">
        <v>-5.5804800000000002E-2</v>
      </c>
    </row>
    <row r="107" spans="1:53" x14ac:dyDescent="0.25">
      <c r="A107" t="s">
        <v>160</v>
      </c>
      <c r="B107">
        <v>-0.37230550000000001</v>
      </c>
      <c r="C107">
        <v>-0.30023569999999999</v>
      </c>
      <c r="D107">
        <v>-0.35539970999999998</v>
      </c>
      <c r="E107">
        <f t="shared" si="10"/>
        <v>-0.3305014</v>
      </c>
      <c r="F107">
        <v>0</v>
      </c>
      <c r="H107" t="s">
        <v>157</v>
      </c>
      <c r="I107">
        <v>-0.38339119999999999</v>
      </c>
      <c r="J107">
        <v>-8.3736699999999997E-2</v>
      </c>
      <c r="K107">
        <v>-1.4206277E-2</v>
      </c>
      <c r="L107">
        <v>1.0483299999999999E-2</v>
      </c>
      <c r="M107">
        <v>0</v>
      </c>
      <c r="P107" t="s">
        <v>157</v>
      </c>
      <c r="Q107">
        <v>-0.38339119999999999</v>
      </c>
      <c r="R107">
        <f t="shared" si="16"/>
        <v>-0.29564870155181083</v>
      </c>
      <c r="S107">
        <f t="shared" si="17"/>
        <v>-1.2639418808042235E-2</v>
      </c>
      <c r="T107">
        <f t="shared" si="18"/>
        <v>5.2416499999999996E-3</v>
      </c>
      <c r="U107">
        <v>0</v>
      </c>
      <c r="Y107" t="s">
        <v>309</v>
      </c>
      <c r="Z107">
        <v>0.89861373</v>
      </c>
      <c r="AA107">
        <v>0.88170813000000003</v>
      </c>
      <c r="AB107">
        <v>-1.24253771710429</v>
      </c>
      <c r="AH107" t="s">
        <v>309</v>
      </c>
      <c r="AI107">
        <v>0.87493857078191295</v>
      </c>
      <c r="AJ107">
        <v>0.86169879196549404</v>
      </c>
      <c r="AL107" t="s">
        <v>309</v>
      </c>
      <c r="AM107">
        <f t="shared" si="11"/>
        <v>0.71756155447422199</v>
      </c>
      <c r="AN107">
        <f t="shared" si="12"/>
        <v>0.71970210438555304</v>
      </c>
      <c r="AR107" t="s">
        <v>309</v>
      </c>
      <c r="AS107">
        <v>-5.45838</v>
      </c>
      <c r="AT107">
        <v>-1.9960367000000001</v>
      </c>
      <c r="AU107">
        <v>-3.4623433000000001</v>
      </c>
      <c r="AV107">
        <v>0</v>
      </c>
      <c r="AW107" t="s">
        <v>309</v>
      </c>
      <c r="AX107">
        <f t="shared" si="13"/>
        <v>-5.4583800000000002E-2</v>
      </c>
      <c r="AY107">
        <f t="shared" si="14"/>
        <v>-1.9960367E-2</v>
      </c>
      <c r="AZ107">
        <f t="shared" si="15"/>
        <v>-3.4623433000000002E-2</v>
      </c>
      <c r="BA107">
        <v>-4.1804099999999997E-2</v>
      </c>
    </row>
    <row r="108" spans="1:53" x14ac:dyDescent="0.25">
      <c r="A108" t="s">
        <v>161</v>
      </c>
      <c r="B108">
        <v>-0.37379089999999998</v>
      </c>
      <c r="C108">
        <v>-0.29765639999999999</v>
      </c>
      <c r="D108">
        <v>-0.34391071000000001</v>
      </c>
      <c r="E108">
        <f t="shared" si="10"/>
        <v>-0.31831419999999999</v>
      </c>
      <c r="F108">
        <v>0</v>
      </c>
      <c r="H108" t="s">
        <v>158</v>
      </c>
      <c r="I108">
        <v>-0.38275520000000002</v>
      </c>
      <c r="J108">
        <v>-8.7328500000000003E-2</v>
      </c>
      <c r="K108">
        <v>-2.1802502000000001E-2</v>
      </c>
      <c r="L108">
        <v>-7.2569499999999995E-2</v>
      </c>
      <c r="M108">
        <v>0</v>
      </c>
      <c r="P108" t="s">
        <v>158</v>
      </c>
      <c r="Q108">
        <v>-0.38275520000000002</v>
      </c>
      <c r="R108">
        <f t="shared" si="16"/>
        <v>-0.30833024986018454</v>
      </c>
      <c r="S108">
        <f t="shared" si="17"/>
        <v>-1.9397830539357952E-2</v>
      </c>
      <c r="T108">
        <f t="shared" si="18"/>
        <v>-3.6284749999999998E-2</v>
      </c>
      <c r="U108">
        <v>0</v>
      </c>
      <c r="Y108" t="s">
        <v>310</v>
      </c>
      <c r="Z108">
        <v>0.89288665</v>
      </c>
      <c r="AA108">
        <v>0.86300663</v>
      </c>
      <c r="AB108">
        <v>-1.25426075852374</v>
      </c>
      <c r="AH108" t="s">
        <v>310</v>
      </c>
      <c r="AI108">
        <v>0.86355107861171299</v>
      </c>
      <c r="AJ108">
        <v>0.86858003731871503</v>
      </c>
      <c r="AL108" t="s">
        <v>310</v>
      </c>
      <c r="AM108">
        <f t="shared" si="11"/>
        <v>0.70617406230402202</v>
      </c>
      <c r="AN108">
        <f t="shared" si="12"/>
        <v>0.72658334973877403</v>
      </c>
      <c r="AR108" t="s">
        <v>310</v>
      </c>
      <c r="AS108">
        <v>-5.4416000000000002</v>
      </c>
      <c r="AT108">
        <v>-1.9315108999999999</v>
      </c>
      <c r="AU108">
        <v>-3.5100891000000001</v>
      </c>
      <c r="AV108">
        <v>0</v>
      </c>
      <c r="AW108" t="s">
        <v>310</v>
      </c>
      <c r="AX108">
        <f t="shared" si="13"/>
        <v>-5.4415999999999999E-2</v>
      </c>
      <c r="AY108">
        <f t="shared" si="14"/>
        <v>-1.9315109E-2</v>
      </c>
      <c r="AZ108">
        <f t="shared" si="15"/>
        <v>-3.5100891000000002E-2</v>
      </c>
      <c r="BA108">
        <v>-5.5476699999999997E-2</v>
      </c>
    </row>
    <row r="109" spans="1:53" x14ac:dyDescent="0.25">
      <c r="A109" t="s">
        <v>162</v>
      </c>
      <c r="B109">
        <v>-0.3757123</v>
      </c>
      <c r="C109">
        <v>-0.2927324</v>
      </c>
      <c r="D109">
        <v>-0.33945961000000002</v>
      </c>
      <c r="E109">
        <f t="shared" si="10"/>
        <v>-0.309724</v>
      </c>
      <c r="F109">
        <v>0</v>
      </c>
      <c r="H109" t="s">
        <v>159</v>
      </c>
      <c r="I109">
        <v>-0.37921240000000001</v>
      </c>
      <c r="J109">
        <v>-7.20002E-2</v>
      </c>
      <c r="K109">
        <v>-1.6016438000000001E-2</v>
      </c>
      <c r="L109">
        <v>-5.5804800000000002E-2</v>
      </c>
      <c r="M109">
        <v>0</v>
      </c>
      <c r="P109" t="s">
        <v>159</v>
      </c>
      <c r="Q109">
        <v>-0.37921240000000001</v>
      </c>
      <c r="R109">
        <f t="shared" si="16"/>
        <v>-0.25421070619538016</v>
      </c>
      <c r="S109">
        <f t="shared" si="17"/>
        <v>-1.4249931047736321E-2</v>
      </c>
      <c r="T109">
        <f t="shared" si="18"/>
        <v>-2.7902400000000001E-2</v>
      </c>
      <c r="U109">
        <v>0</v>
      </c>
      <c r="Y109" t="s">
        <v>311</v>
      </c>
      <c r="Z109">
        <v>0.92259824000000001</v>
      </c>
      <c r="AA109">
        <v>0.88634570999999995</v>
      </c>
      <c r="AB109">
        <v>-1.2281625686192399</v>
      </c>
      <c r="AH109" t="s">
        <v>311</v>
      </c>
      <c r="AI109">
        <v>0.88821207120611401</v>
      </c>
      <c r="AJ109">
        <v>0.875070939072912</v>
      </c>
      <c r="AL109" t="s">
        <v>311</v>
      </c>
      <c r="AM109">
        <f t="shared" si="11"/>
        <v>0.73083505489842304</v>
      </c>
      <c r="AN109">
        <f t="shared" si="12"/>
        <v>0.73307425149297101</v>
      </c>
      <c r="AR109" t="s">
        <v>311</v>
      </c>
      <c r="AS109">
        <v>-5.5929599999999997</v>
      </c>
      <c r="AT109">
        <v>-1.9065121</v>
      </c>
      <c r="AU109">
        <v>-3.6864479000000001</v>
      </c>
      <c r="AV109">
        <v>0</v>
      </c>
      <c r="AW109" t="s">
        <v>311</v>
      </c>
      <c r="AX109">
        <f t="shared" si="13"/>
        <v>-5.5929599999999996E-2</v>
      </c>
      <c r="AY109">
        <f t="shared" si="14"/>
        <v>-1.9065121000000001E-2</v>
      </c>
      <c r="AZ109">
        <f t="shared" si="15"/>
        <v>-3.6864478999999999E-2</v>
      </c>
      <c r="BA109">
        <v>-6.59883E-2</v>
      </c>
    </row>
    <row r="110" spans="1:53" x14ac:dyDescent="0.25">
      <c r="A110" t="s">
        <v>163</v>
      </c>
      <c r="B110">
        <v>-0.36041590000000001</v>
      </c>
      <c r="C110">
        <v>-0.2930025</v>
      </c>
      <c r="D110">
        <v>-0.34135829000000001</v>
      </c>
      <c r="E110">
        <f t="shared" si="10"/>
        <v>-0.29409600000000002</v>
      </c>
      <c r="F110">
        <v>0</v>
      </c>
      <c r="H110" t="s">
        <v>160</v>
      </c>
      <c r="I110">
        <v>-0.37230550000000001</v>
      </c>
      <c r="J110">
        <v>-7.2069800000000003E-2</v>
      </c>
      <c r="K110">
        <v>-1.6905793999999998E-2</v>
      </c>
      <c r="L110">
        <v>-4.1804099999999997E-2</v>
      </c>
      <c r="M110">
        <v>0</v>
      </c>
      <c r="P110" t="s">
        <v>160</v>
      </c>
      <c r="Q110">
        <v>-0.37230550000000001</v>
      </c>
      <c r="R110">
        <f t="shared" si="16"/>
        <v>-0.25445644252876809</v>
      </c>
      <c r="S110">
        <f t="shared" si="17"/>
        <v>-1.5041196975709228E-2</v>
      </c>
      <c r="T110">
        <f t="shared" si="18"/>
        <v>-2.0902049999999998E-2</v>
      </c>
      <c r="U110">
        <v>0</v>
      </c>
      <c r="Y110" t="s">
        <v>312</v>
      </c>
      <c r="Z110">
        <v>0.94548480000000001</v>
      </c>
      <c r="AA110">
        <v>0.92642734000000004</v>
      </c>
      <c r="AB110">
        <v>-1.1971774309398</v>
      </c>
      <c r="AH110" t="s">
        <v>312</v>
      </c>
      <c r="AI110">
        <v>0.91707252974191</v>
      </c>
      <c r="AJ110">
        <v>0.88109851909801795</v>
      </c>
      <c r="AL110" t="s">
        <v>312</v>
      </c>
      <c r="AM110">
        <f t="shared" si="11"/>
        <v>0.75969551343421904</v>
      </c>
      <c r="AN110">
        <f t="shared" si="12"/>
        <v>0.73910183151807696</v>
      </c>
      <c r="AR110" t="s">
        <v>312</v>
      </c>
      <c r="AS110">
        <v>-5.4921899999999999</v>
      </c>
      <c r="AT110">
        <v>-1.9171757</v>
      </c>
      <c r="AU110">
        <v>-3.5750142999999999</v>
      </c>
      <c r="AV110">
        <v>0</v>
      </c>
      <c r="AW110" t="s">
        <v>312</v>
      </c>
      <c r="AX110">
        <f t="shared" si="13"/>
        <v>-5.4921899999999996E-2</v>
      </c>
      <c r="AY110">
        <f t="shared" si="14"/>
        <v>-1.9171757000000001E-2</v>
      </c>
      <c r="AZ110">
        <f t="shared" si="15"/>
        <v>-3.5750142999999998E-2</v>
      </c>
      <c r="BA110">
        <v>-6.6319900000000001E-2</v>
      </c>
    </row>
    <row r="111" spans="1:53" x14ac:dyDescent="0.25">
      <c r="A111" t="s">
        <v>164</v>
      </c>
      <c r="B111">
        <v>-0.35402299999999998</v>
      </c>
      <c r="C111">
        <v>-0.27965709999999999</v>
      </c>
      <c r="D111">
        <v>-0.32707222000000002</v>
      </c>
      <c r="E111">
        <f t="shared" si="10"/>
        <v>-0.26511359999999995</v>
      </c>
      <c r="F111">
        <v>0</v>
      </c>
      <c r="H111" t="s">
        <v>161</v>
      </c>
      <c r="I111">
        <v>-0.37379089999999998</v>
      </c>
      <c r="J111">
        <v>-7.6134499999999994E-2</v>
      </c>
      <c r="K111">
        <v>-2.9880193999999999E-2</v>
      </c>
      <c r="L111">
        <v>-5.5476699999999997E-2</v>
      </c>
      <c r="M111">
        <v>0</v>
      </c>
      <c r="P111" t="s">
        <v>161</v>
      </c>
      <c r="Q111">
        <v>-0.37379089999999998</v>
      </c>
      <c r="R111">
        <f t="shared" si="16"/>
        <v>-0.26880765624029057</v>
      </c>
      <c r="S111">
        <f t="shared" si="17"/>
        <v>-2.6584606651802633E-2</v>
      </c>
      <c r="T111">
        <f t="shared" si="18"/>
        <v>-2.7738349999999998E-2</v>
      </c>
      <c r="U111">
        <v>0</v>
      </c>
      <c r="Y111" t="s">
        <v>313</v>
      </c>
      <c r="Z111">
        <v>0.95418987</v>
      </c>
      <c r="AA111">
        <v>0.92723922999999997</v>
      </c>
      <c r="AB111">
        <v>-1.1922682675449601</v>
      </c>
      <c r="AH111" t="s">
        <v>313</v>
      </c>
      <c r="AI111">
        <v>0.92146183490324396</v>
      </c>
      <c r="AJ111">
        <v>0.88659801247154502</v>
      </c>
      <c r="AL111" t="s">
        <v>313</v>
      </c>
      <c r="AM111">
        <f t="shared" si="11"/>
        <v>0.76408481859555299</v>
      </c>
      <c r="AN111">
        <f t="shared" si="12"/>
        <v>0.74460132489160402</v>
      </c>
      <c r="AR111" t="s">
        <v>313</v>
      </c>
      <c r="AS111">
        <v>-5.4771900000000002</v>
      </c>
      <c r="AT111">
        <v>-1.8369405999999999</v>
      </c>
      <c r="AU111">
        <v>-3.6402494000000001</v>
      </c>
      <c r="AV111">
        <v>0</v>
      </c>
      <c r="AW111" t="s">
        <v>313</v>
      </c>
      <c r="AX111">
        <f t="shared" si="13"/>
        <v>-5.4771900000000005E-2</v>
      </c>
      <c r="AY111">
        <f t="shared" si="14"/>
        <v>-1.8369405999999998E-2</v>
      </c>
      <c r="AZ111">
        <f t="shared" si="15"/>
        <v>-3.6402494000000001E-2</v>
      </c>
      <c r="BA111">
        <v>-8.89094E-2</v>
      </c>
    </row>
    <row r="112" spans="1:53" x14ac:dyDescent="0.25">
      <c r="A112" t="s">
        <v>165</v>
      </c>
      <c r="B112">
        <v>-0.36365799999999998</v>
      </c>
      <c r="C112">
        <v>-0.2745959</v>
      </c>
      <c r="D112">
        <v>-0.31934192</v>
      </c>
      <c r="E112">
        <f t="shared" si="10"/>
        <v>-0.26457249999999999</v>
      </c>
      <c r="F112">
        <v>0</v>
      </c>
      <c r="H112" t="s">
        <v>162</v>
      </c>
      <c r="I112">
        <v>-0.3757123</v>
      </c>
      <c r="J112">
        <v>-8.2979899999999995E-2</v>
      </c>
      <c r="K112">
        <v>-3.6252688999999998E-2</v>
      </c>
      <c r="L112">
        <v>-6.59883E-2</v>
      </c>
      <c r="M112">
        <v>0</v>
      </c>
      <c r="P112" t="s">
        <v>162</v>
      </c>
      <c r="Q112">
        <v>-0.3757123</v>
      </c>
      <c r="R112">
        <f t="shared" si="16"/>
        <v>-0.29297667199566146</v>
      </c>
      <c r="S112">
        <f t="shared" si="17"/>
        <v>-3.2254257691068947E-2</v>
      </c>
      <c r="T112">
        <f t="shared" si="18"/>
        <v>-3.299415E-2</v>
      </c>
      <c r="U112">
        <v>0</v>
      </c>
      <c r="Y112" t="s">
        <v>314</v>
      </c>
      <c r="Z112">
        <v>0.96023762999999995</v>
      </c>
      <c r="AA112">
        <v>0.91592167999999996</v>
      </c>
      <c r="AB112">
        <v>-1.1945986981243899</v>
      </c>
      <c r="AH112" t="s">
        <v>314</v>
      </c>
      <c r="AI112">
        <v>0.91913236644824703</v>
      </c>
      <c r="AJ112">
        <v>0.89152713802766104</v>
      </c>
      <c r="AL112" t="s">
        <v>314</v>
      </c>
      <c r="AM112">
        <f t="shared" si="11"/>
        <v>0.76175535014055606</v>
      </c>
      <c r="AN112">
        <f t="shared" si="12"/>
        <v>0.74953045044772004</v>
      </c>
      <c r="AR112" t="s">
        <v>314</v>
      </c>
      <c r="AS112">
        <v>-5.6133699999999997</v>
      </c>
      <c r="AT112">
        <v>-1.7935247999999999</v>
      </c>
      <c r="AU112">
        <v>-3.8198452000000001</v>
      </c>
      <c r="AV112">
        <v>0</v>
      </c>
      <c r="AW112" t="s">
        <v>314</v>
      </c>
      <c r="AX112">
        <f t="shared" si="13"/>
        <v>-5.6133699999999995E-2</v>
      </c>
      <c r="AY112">
        <f t="shared" si="14"/>
        <v>-1.7935248000000001E-2</v>
      </c>
      <c r="AZ112">
        <f t="shared" si="15"/>
        <v>-3.8198452000000001E-2</v>
      </c>
      <c r="BA112">
        <v>-9.9085500000000007E-2</v>
      </c>
    </row>
    <row r="113" spans="1:53" x14ac:dyDescent="0.25">
      <c r="A113" t="s">
        <v>166</v>
      </c>
      <c r="B113">
        <v>-0.32276189999999999</v>
      </c>
      <c r="C113">
        <v>-0.26038070000000002</v>
      </c>
      <c r="D113">
        <v>-0.30529255999999999</v>
      </c>
      <c r="E113">
        <f t="shared" si="10"/>
        <v>-0.24302049999999997</v>
      </c>
      <c r="F113">
        <v>0</v>
      </c>
      <c r="H113" t="s">
        <v>163</v>
      </c>
      <c r="I113">
        <v>-0.36041590000000001</v>
      </c>
      <c r="J113">
        <v>-6.7413399999999998E-2</v>
      </c>
      <c r="K113">
        <v>-1.9057604999999998E-2</v>
      </c>
      <c r="L113">
        <v>-6.6319900000000001E-2</v>
      </c>
      <c r="M113">
        <v>0</v>
      </c>
      <c r="P113" t="s">
        <v>163</v>
      </c>
      <c r="Q113">
        <v>-0.36041590000000001</v>
      </c>
      <c r="R113">
        <f t="shared" si="16"/>
        <v>-0.23801611691400359</v>
      </c>
      <c r="S113">
        <f t="shared" si="17"/>
        <v>-1.6955677484906125E-2</v>
      </c>
      <c r="T113">
        <f t="shared" si="18"/>
        <v>-3.3159950000000001E-2</v>
      </c>
      <c r="U113">
        <v>0</v>
      </c>
      <c r="Y113" t="s">
        <v>315</v>
      </c>
      <c r="Z113">
        <v>0.95896351000000002</v>
      </c>
      <c r="AA113">
        <v>0.94149428999999996</v>
      </c>
      <c r="AB113">
        <v>-1.1825056905904701</v>
      </c>
      <c r="AH113" t="s">
        <v>315</v>
      </c>
      <c r="AI113">
        <v>0.92977352813593706</v>
      </c>
      <c r="AJ113">
        <v>0.89586540448955598</v>
      </c>
      <c r="AL113" t="s">
        <v>315</v>
      </c>
      <c r="AM113">
        <f t="shared" si="11"/>
        <v>0.77239651182824609</v>
      </c>
      <c r="AN113">
        <f t="shared" si="12"/>
        <v>0.75386871690961499</v>
      </c>
      <c r="AR113" t="s">
        <v>315</v>
      </c>
      <c r="AS113">
        <v>-5.1593600000000004</v>
      </c>
      <c r="AT113">
        <v>-1.7146192</v>
      </c>
      <c r="AU113">
        <v>-3.4447407999999999</v>
      </c>
      <c r="AV113">
        <v>0</v>
      </c>
      <c r="AW113" t="s">
        <v>315</v>
      </c>
      <c r="AX113">
        <f t="shared" si="13"/>
        <v>-5.1593600000000003E-2</v>
      </c>
      <c r="AY113">
        <f t="shared" si="14"/>
        <v>-1.7146192000000001E-2</v>
      </c>
      <c r="AZ113">
        <f t="shared" si="15"/>
        <v>-3.4447407999999999E-2</v>
      </c>
      <c r="BA113">
        <v>-7.9741400000000004E-2</v>
      </c>
    </row>
    <row r="114" spans="1:53" x14ac:dyDescent="0.25">
      <c r="A114" t="s">
        <v>167</v>
      </c>
      <c r="B114">
        <v>-0.32244669999999998</v>
      </c>
      <c r="C114">
        <v>-0.243723</v>
      </c>
      <c r="D114">
        <v>-0.28849734999999999</v>
      </c>
      <c r="E114">
        <f t="shared" si="10"/>
        <v>-0.23189209999999999</v>
      </c>
      <c r="F114">
        <v>0</v>
      </c>
      <c r="H114" t="s">
        <v>164</v>
      </c>
      <c r="I114">
        <v>-0.35402299999999998</v>
      </c>
      <c r="J114">
        <v>-7.4365899999999999E-2</v>
      </c>
      <c r="K114">
        <v>-2.6950782E-2</v>
      </c>
      <c r="L114">
        <v>-8.89094E-2</v>
      </c>
      <c r="M114">
        <v>0</v>
      </c>
      <c r="P114" t="s">
        <v>164</v>
      </c>
      <c r="Q114">
        <v>-0.35402299999999998</v>
      </c>
      <c r="R114">
        <f t="shared" si="16"/>
        <v>-0.26256327004445851</v>
      </c>
      <c r="S114">
        <f t="shared" si="17"/>
        <v>-2.3978289378860214E-2</v>
      </c>
      <c r="T114">
        <f t="shared" si="18"/>
        <v>-4.44547E-2</v>
      </c>
      <c r="U114">
        <v>0</v>
      </c>
      <c r="Y114" t="s">
        <v>316</v>
      </c>
      <c r="Z114">
        <v>0.96940925</v>
      </c>
      <c r="AA114">
        <v>0.93546001999999995</v>
      </c>
      <c r="AB114">
        <v>-1.1801259348347399</v>
      </c>
      <c r="AH114" t="s">
        <v>316</v>
      </c>
      <c r="AI114">
        <v>0.93194901589547996</v>
      </c>
      <c r="AJ114">
        <v>0.89960957384817697</v>
      </c>
      <c r="AL114" t="s">
        <v>316</v>
      </c>
      <c r="AM114">
        <f t="shared" si="11"/>
        <v>0.774571999587789</v>
      </c>
      <c r="AN114">
        <f t="shared" si="12"/>
        <v>0.75761288626823597</v>
      </c>
      <c r="AR114" t="s">
        <v>316</v>
      </c>
      <c r="AS114">
        <v>-5.2356299999999996</v>
      </c>
      <c r="AT114">
        <v>-1.6202920000000001</v>
      </c>
      <c r="AU114">
        <v>-3.6153379999999999</v>
      </c>
      <c r="AV114">
        <v>0</v>
      </c>
      <c r="AW114" t="s">
        <v>316</v>
      </c>
      <c r="AX114">
        <f t="shared" si="13"/>
        <v>-5.2356299999999995E-2</v>
      </c>
      <c r="AY114">
        <f t="shared" si="14"/>
        <v>-1.6202919999999999E-2</v>
      </c>
      <c r="AZ114">
        <f t="shared" si="15"/>
        <v>-3.6153379999999999E-2</v>
      </c>
      <c r="BA114">
        <v>-9.0554599999999999E-2</v>
      </c>
    </row>
    <row r="115" spans="1:53" x14ac:dyDescent="0.25">
      <c r="A115" t="s">
        <v>168</v>
      </c>
      <c r="B115">
        <v>-0.30949100000000002</v>
      </c>
      <c r="C115">
        <v>-0.2332352</v>
      </c>
      <c r="D115">
        <v>-0.27766410000000002</v>
      </c>
      <c r="E115">
        <f t="shared" si="10"/>
        <v>-0.17681140000000001</v>
      </c>
      <c r="F115">
        <v>0</v>
      </c>
      <c r="H115" t="s">
        <v>165</v>
      </c>
      <c r="I115">
        <v>-0.36365799999999998</v>
      </c>
      <c r="J115">
        <v>-8.9062100000000005E-2</v>
      </c>
      <c r="K115">
        <v>-4.4316083999999999E-2</v>
      </c>
      <c r="L115">
        <v>-9.9085500000000007E-2</v>
      </c>
      <c r="M115">
        <v>0</v>
      </c>
      <c r="P115" t="s">
        <v>165</v>
      </c>
      <c r="Q115">
        <v>-0.36365799999999998</v>
      </c>
      <c r="R115">
        <f t="shared" si="16"/>
        <v>-0.31445106175043358</v>
      </c>
      <c r="S115">
        <f t="shared" si="17"/>
        <v>-3.9428313667851163E-2</v>
      </c>
      <c r="T115">
        <f t="shared" si="18"/>
        <v>-4.9542750000000003E-2</v>
      </c>
      <c r="U115">
        <v>0</v>
      </c>
      <c r="Y115" t="s">
        <v>317</v>
      </c>
      <c r="Z115">
        <v>0.97278659000000001</v>
      </c>
      <c r="AA115">
        <v>0.94095980000000001</v>
      </c>
      <c r="AB115">
        <v>-1.1755789807713199</v>
      </c>
      <c r="AH115" t="s">
        <v>317</v>
      </c>
      <c r="AI115">
        <v>0.93585021053277195</v>
      </c>
      <c r="AJ115">
        <v>0.90277760067175505</v>
      </c>
      <c r="AL115" t="s">
        <v>317</v>
      </c>
      <c r="AM115">
        <f t="shared" si="11"/>
        <v>0.77847319422508099</v>
      </c>
      <c r="AN115">
        <f t="shared" si="12"/>
        <v>0.76078091309181406</v>
      </c>
      <c r="AR115" t="s">
        <v>317</v>
      </c>
      <c r="AS115">
        <v>-5.0792999999999999</v>
      </c>
      <c r="AT115">
        <v>-1.5594490999999999</v>
      </c>
      <c r="AU115">
        <v>-3.5198508999999998</v>
      </c>
      <c r="AV115">
        <v>0</v>
      </c>
      <c r="AW115" t="s">
        <v>317</v>
      </c>
      <c r="AX115">
        <f t="shared" si="13"/>
        <v>-5.0792999999999998E-2</v>
      </c>
      <c r="AY115">
        <f t="shared" si="14"/>
        <v>-1.5594490999999999E-2</v>
      </c>
      <c r="AZ115">
        <f t="shared" si="15"/>
        <v>-3.5198508999999996E-2</v>
      </c>
      <c r="BA115">
        <v>-0.13267960000000001</v>
      </c>
    </row>
    <row r="116" spans="1:53" x14ac:dyDescent="0.25">
      <c r="A116" t="s">
        <v>169</v>
      </c>
      <c r="B116">
        <v>-0.27877839999999998</v>
      </c>
      <c r="C116">
        <v>-0.2149837</v>
      </c>
      <c r="D116">
        <v>-0.26362734999999998</v>
      </c>
      <c r="E116">
        <f t="shared" si="10"/>
        <v>-0.10389869999999998</v>
      </c>
      <c r="F116">
        <v>0</v>
      </c>
      <c r="H116" t="s">
        <v>166</v>
      </c>
      <c r="I116">
        <v>-0.32276189999999999</v>
      </c>
      <c r="J116">
        <v>-6.2381199999999998E-2</v>
      </c>
      <c r="K116">
        <v>-1.746934E-2</v>
      </c>
      <c r="L116">
        <v>-7.9741400000000004E-2</v>
      </c>
      <c r="M116">
        <v>0</v>
      </c>
      <c r="P116" t="s">
        <v>166</v>
      </c>
      <c r="Q116">
        <v>-0.32276189999999999</v>
      </c>
      <c r="R116">
        <f t="shared" si="16"/>
        <v>-0.22024895632672198</v>
      </c>
      <c r="S116">
        <f t="shared" si="17"/>
        <v>-1.5542587587169006E-2</v>
      </c>
      <c r="T116">
        <f t="shared" si="18"/>
        <v>-3.9870700000000002E-2</v>
      </c>
      <c r="U116">
        <v>0</v>
      </c>
      <c r="Y116" t="s">
        <v>318</v>
      </c>
      <c r="Z116">
        <v>0.97713156999999995</v>
      </c>
      <c r="AA116">
        <v>0.96198061999999995</v>
      </c>
      <c r="AB116">
        <v>-1.1629829077837699</v>
      </c>
      <c r="AH116" t="s">
        <v>318</v>
      </c>
      <c r="AI116">
        <v>0.94715812106259201</v>
      </c>
      <c r="AJ116">
        <v>0.90540765167979598</v>
      </c>
      <c r="AL116" t="s">
        <v>318</v>
      </c>
      <c r="AM116">
        <f t="shared" si="11"/>
        <v>0.78978110475490104</v>
      </c>
      <c r="AN116">
        <f t="shared" si="12"/>
        <v>0.76341096409985498</v>
      </c>
      <c r="AR116" t="s">
        <v>318</v>
      </c>
      <c r="AS116">
        <v>-4.7066400000000002</v>
      </c>
      <c r="AT116">
        <v>-1.4806143</v>
      </c>
      <c r="AU116">
        <v>-3.2260257000000001</v>
      </c>
      <c r="AV116">
        <v>0</v>
      </c>
      <c r="AW116" t="s">
        <v>318</v>
      </c>
      <c r="AX116">
        <f t="shared" si="13"/>
        <v>-4.7066400000000001E-2</v>
      </c>
      <c r="AY116">
        <f t="shared" si="14"/>
        <v>-1.4806143000000001E-2</v>
      </c>
      <c r="AZ116">
        <f t="shared" si="15"/>
        <v>-3.2260257000000001E-2</v>
      </c>
      <c r="BA116">
        <v>-0.1748797</v>
      </c>
    </row>
    <row r="117" spans="1:53" x14ac:dyDescent="0.25">
      <c r="A117" t="s">
        <v>170</v>
      </c>
      <c r="B117">
        <v>-0.23607040000000001</v>
      </c>
      <c r="C117">
        <v>-0.18022160000000001</v>
      </c>
      <c r="D117">
        <v>-0.23381458999999999</v>
      </c>
      <c r="E117">
        <f t="shared" si="10"/>
        <v>3.288350000000001E-2</v>
      </c>
      <c r="F117">
        <v>0</v>
      </c>
      <c r="H117" t="s">
        <v>167</v>
      </c>
      <c r="I117">
        <v>-0.32244669999999998</v>
      </c>
      <c r="J117">
        <v>-7.8723699999999994E-2</v>
      </c>
      <c r="K117">
        <v>-3.3949353000000002E-2</v>
      </c>
      <c r="L117">
        <v>-9.0554599999999999E-2</v>
      </c>
      <c r="M117">
        <v>0</v>
      </c>
      <c r="P117" t="s">
        <v>167</v>
      </c>
      <c r="Q117">
        <v>-0.32244669999999998</v>
      </c>
      <c r="R117">
        <f t="shared" si="16"/>
        <v>-0.27794933029787761</v>
      </c>
      <c r="S117">
        <f t="shared" si="17"/>
        <v>-3.0204964385043675E-2</v>
      </c>
      <c r="T117">
        <f t="shared" si="18"/>
        <v>-4.5277299999999999E-2</v>
      </c>
      <c r="U117">
        <v>0</v>
      </c>
      <c r="Y117" t="s">
        <v>319</v>
      </c>
      <c r="Z117">
        <v>0.97127026000000005</v>
      </c>
      <c r="AA117">
        <v>0.96901453999999998</v>
      </c>
      <c r="AB117">
        <v>-1.1622018488239301</v>
      </c>
      <c r="AH117" t="s">
        <v>319</v>
      </c>
      <c r="AI117">
        <v>0.94720170476695098</v>
      </c>
      <c r="AJ117">
        <v>0.90755856397297296</v>
      </c>
      <c r="AL117" t="s">
        <v>319</v>
      </c>
      <c r="AM117">
        <f t="shared" si="11"/>
        <v>0.78982468845926002</v>
      </c>
      <c r="AN117">
        <f t="shared" si="12"/>
        <v>0.76556187639303197</v>
      </c>
      <c r="AR117" t="s">
        <v>319</v>
      </c>
      <c r="AS117">
        <v>-4.1529400000000001</v>
      </c>
      <c r="AT117">
        <v>-1.3131763999999999</v>
      </c>
      <c r="AU117">
        <v>-2.8397635999999999</v>
      </c>
      <c r="AV117">
        <v>0</v>
      </c>
      <c r="AW117" t="s">
        <v>319</v>
      </c>
      <c r="AX117">
        <f t="shared" si="13"/>
        <v>-4.1529400000000001E-2</v>
      </c>
      <c r="AY117">
        <f t="shared" si="14"/>
        <v>-1.3131763999999999E-2</v>
      </c>
      <c r="AZ117">
        <f t="shared" si="15"/>
        <v>-2.8397636E-2</v>
      </c>
      <c r="BA117">
        <v>-0.26895390000000002</v>
      </c>
    </row>
    <row r="118" spans="1:53" x14ac:dyDescent="0.25">
      <c r="A118" t="s">
        <v>171</v>
      </c>
      <c r="B118">
        <v>-0.2332844</v>
      </c>
      <c r="C118">
        <v>-0.13600039999999999</v>
      </c>
      <c r="D118">
        <v>-0.19419425000000001</v>
      </c>
      <c r="E118">
        <f t="shared" si="10"/>
        <v>0.14327050000000002</v>
      </c>
      <c r="F118">
        <v>0</v>
      </c>
      <c r="H118" t="s">
        <v>168</v>
      </c>
      <c r="I118">
        <v>-0.30949100000000002</v>
      </c>
      <c r="J118">
        <v>-7.6255799999999999E-2</v>
      </c>
      <c r="K118">
        <v>-3.1826896E-2</v>
      </c>
      <c r="L118">
        <v>-0.13267960000000001</v>
      </c>
      <c r="M118">
        <v>0</v>
      </c>
      <c r="P118" t="s">
        <v>168</v>
      </c>
      <c r="Q118">
        <v>-0.30949100000000002</v>
      </c>
      <c r="R118">
        <f t="shared" si="16"/>
        <v>-0.26923592947649688</v>
      </c>
      <c r="S118">
        <f t="shared" si="17"/>
        <v>-2.8316600324209094E-2</v>
      </c>
      <c r="T118">
        <f t="shared" si="18"/>
        <v>-6.6339800000000004E-2</v>
      </c>
      <c r="U118">
        <v>0</v>
      </c>
      <c r="Y118" t="s">
        <v>320</v>
      </c>
      <c r="Z118">
        <v>0.98832763000000001</v>
      </c>
      <c r="AA118">
        <v>0.94923756999999997</v>
      </c>
      <c r="AB118">
        <v>-1.1633402307010301</v>
      </c>
      <c r="AH118" t="s">
        <v>320</v>
      </c>
      <c r="AI118">
        <v>0.94631751431989597</v>
      </c>
      <c r="AJ118">
        <v>0.90931526869532198</v>
      </c>
      <c r="AL118" t="s">
        <v>320</v>
      </c>
      <c r="AM118">
        <f t="shared" si="11"/>
        <v>0.788940498012205</v>
      </c>
      <c r="AN118">
        <f t="shared" si="12"/>
        <v>0.76731858111538098</v>
      </c>
      <c r="AR118" t="s">
        <v>320</v>
      </c>
      <c r="AS118">
        <v>-4.1888699999999996</v>
      </c>
      <c r="AT118">
        <v>-1.0906560999999999</v>
      </c>
      <c r="AU118">
        <v>-3.0982139000000002</v>
      </c>
      <c r="AV118">
        <v>0</v>
      </c>
      <c r="AW118" t="s">
        <v>320</v>
      </c>
      <c r="AX118">
        <f t="shared" si="13"/>
        <v>-4.1888699999999994E-2</v>
      </c>
      <c r="AY118">
        <f t="shared" si="14"/>
        <v>-1.0906560999999999E-2</v>
      </c>
      <c r="AZ118">
        <f t="shared" si="15"/>
        <v>-3.0982139000000002E-2</v>
      </c>
      <c r="BA118">
        <v>-0.37655490000000003</v>
      </c>
    </row>
    <row r="119" spans="1:53" x14ac:dyDescent="0.25">
      <c r="A119" t="s">
        <v>172</v>
      </c>
      <c r="B119">
        <v>-0.19472880000000001</v>
      </c>
      <c r="C119">
        <v>-0.1183101</v>
      </c>
      <c r="D119">
        <v>-0.16819463000000001</v>
      </c>
      <c r="E119">
        <f t="shared" si="10"/>
        <v>0.23133230000000002</v>
      </c>
      <c r="F119">
        <v>0</v>
      </c>
      <c r="H119" t="s">
        <v>169</v>
      </c>
      <c r="I119">
        <v>-0.27877839999999998</v>
      </c>
      <c r="J119">
        <v>-6.3794699999999996E-2</v>
      </c>
      <c r="K119">
        <v>-1.5151047000000001E-2</v>
      </c>
      <c r="L119">
        <v>-0.1748797</v>
      </c>
      <c r="M119">
        <v>0</v>
      </c>
      <c r="P119" t="s">
        <v>169</v>
      </c>
      <c r="Q119">
        <v>-0.27877839999999998</v>
      </c>
      <c r="R119">
        <f t="shared" si="16"/>
        <v>-0.22523959292505324</v>
      </c>
      <c r="S119">
        <f t="shared" si="17"/>
        <v>-1.34799869391067E-2</v>
      </c>
      <c r="T119">
        <f t="shared" si="18"/>
        <v>-8.743985E-2</v>
      </c>
      <c r="U119">
        <v>0</v>
      </c>
      <c r="Y119" t="s">
        <v>321</v>
      </c>
      <c r="Z119">
        <v>0.99054710000000001</v>
      </c>
      <c r="AA119">
        <v>0.96401300999999995</v>
      </c>
      <c r="AB119">
        <v>-1.15486345601023</v>
      </c>
      <c r="AH119" t="s">
        <v>321</v>
      </c>
      <c r="AI119">
        <v>0.95367391209548402</v>
      </c>
      <c r="AJ119">
        <v>0.91078747395387405</v>
      </c>
      <c r="AL119" t="s">
        <v>321</v>
      </c>
      <c r="AM119">
        <f t="shared" si="11"/>
        <v>0.79629689578779306</v>
      </c>
      <c r="AN119">
        <f t="shared" si="12"/>
        <v>0.76879078637393305</v>
      </c>
      <c r="AR119" t="s">
        <v>321</v>
      </c>
      <c r="AS119">
        <v>-3.6783199999999998</v>
      </c>
      <c r="AT119">
        <v>-0.94463401999999996</v>
      </c>
      <c r="AU119">
        <v>-2.7336860000000001</v>
      </c>
      <c r="AV119">
        <v>0</v>
      </c>
      <c r="AW119" t="s">
        <v>321</v>
      </c>
      <c r="AX119">
        <f t="shared" si="13"/>
        <v>-3.6783199999999995E-2</v>
      </c>
      <c r="AY119">
        <f t="shared" si="14"/>
        <v>-9.4463402000000002E-3</v>
      </c>
      <c r="AZ119">
        <f t="shared" si="15"/>
        <v>-2.7336860000000001E-2</v>
      </c>
      <c r="BA119">
        <v>-0.42606110000000003</v>
      </c>
    </row>
    <row r="120" spans="1:53" x14ac:dyDescent="0.25">
      <c r="A120" t="s">
        <v>173</v>
      </c>
      <c r="B120">
        <v>-0.18770980000000001</v>
      </c>
      <c r="C120">
        <v>-0.1053287</v>
      </c>
      <c r="D120">
        <v>-0.14911073</v>
      </c>
      <c r="E120">
        <f t="shared" si="10"/>
        <v>0.22158160000000002</v>
      </c>
      <c r="F120">
        <v>0</v>
      </c>
      <c r="H120" t="s">
        <v>170</v>
      </c>
      <c r="I120">
        <v>-0.23607040000000001</v>
      </c>
      <c r="J120">
        <v>-5.5848799999999997E-2</v>
      </c>
      <c r="K120">
        <v>-2.2558128000000001E-3</v>
      </c>
      <c r="L120">
        <v>-0.26895390000000002</v>
      </c>
      <c r="M120">
        <v>0</v>
      </c>
      <c r="P120" t="s">
        <v>170</v>
      </c>
      <c r="Q120">
        <v>-0.23607040000000001</v>
      </c>
      <c r="R120">
        <f t="shared" si="16"/>
        <v>-0.19718504793270777</v>
      </c>
      <c r="S120">
        <f t="shared" si="17"/>
        <v>-2.0070115999950176E-3</v>
      </c>
      <c r="T120">
        <f t="shared" si="18"/>
        <v>-0.13447695000000001</v>
      </c>
      <c r="U120">
        <v>0</v>
      </c>
      <c r="Y120" t="s">
        <v>322</v>
      </c>
      <c r="Z120">
        <v>0.98410280000000006</v>
      </c>
      <c r="AA120">
        <v>0.94550391</v>
      </c>
      <c r="AB120">
        <v>-1.16688521729823</v>
      </c>
      <c r="AH120" t="s">
        <v>322</v>
      </c>
      <c r="AI120">
        <v>0.94191106368116295</v>
      </c>
      <c r="AJ120">
        <v>0.91210801425917698</v>
      </c>
      <c r="AL120" t="s">
        <v>322</v>
      </c>
      <c r="AM120">
        <f t="shared" si="11"/>
        <v>0.78453404737347199</v>
      </c>
      <c r="AN120">
        <f t="shared" si="12"/>
        <v>0.77011132667923599</v>
      </c>
      <c r="AR120" t="s">
        <v>322</v>
      </c>
      <c r="AS120">
        <v>-3.53823</v>
      </c>
      <c r="AT120">
        <v>-0.83745281000000005</v>
      </c>
      <c r="AU120">
        <v>-2.7007772000000001</v>
      </c>
      <c r="AV120">
        <v>0</v>
      </c>
      <c r="AW120" t="s">
        <v>322</v>
      </c>
      <c r="AX120">
        <f t="shared" si="13"/>
        <v>-3.5382299999999998E-2</v>
      </c>
      <c r="AY120">
        <f t="shared" si="14"/>
        <v>-8.3745281000000005E-3</v>
      </c>
      <c r="AZ120">
        <f t="shared" si="15"/>
        <v>-2.7007771999999999E-2</v>
      </c>
      <c r="BA120">
        <v>-0.40929140000000003</v>
      </c>
    </row>
    <row r="121" spans="1:53" x14ac:dyDescent="0.25">
      <c r="A121" t="s">
        <v>174</v>
      </c>
      <c r="B121">
        <v>-0.2025081</v>
      </c>
      <c r="C121">
        <v>-0.13258220000000001</v>
      </c>
      <c r="D121">
        <v>-0.15936048999999999</v>
      </c>
      <c r="E121">
        <f t="shared" si="10"/>
        <v>-3.0449399999999988E-2</v>
      </c>
      <c r="F121">
        <v>0</v>
      </c>
      <c r="H121" t="s">
        <v>171</v>
      </c>
      <c r="I121">
        <v>-0.2332844</v>
      </c>
      <c r="J121">
        <v>-9.7283999999999995E-2</v>
      </c>
      <c r="K121">
        <v>-3.9090148999999998E-2</v>
      </c>
      <c r="L121">
        <v>-0.37655490000000003</v>
      </c>
      <c r="M121">
        <v>0</v>
      </c>
      <c r="P121" t="s">
        <v>171</v>
      </c>
      <c r="Q121">
        <v>-0.2332844</v>
      </c>
      <c r="R121">
        <f t="shared" si="16"/>
        <v>-0.34348007840966222</v>
      </c>
      <c r="S121">
        <f t="shared" si="17"/>
        <v>-3.4778764660140959E-2</v>
      </c>
      <c r="T121">
        <f t="shared" si="18"/>
        <v>-0.18827745000000001</v>
      </c>
      <c r="U121">
        <v>0</v>
      </c>
      <c r="Y121" t="s">
        <v>323</v>
      </c>
      <c r="Z121">
        <v>0.94137000999999998</v>
      </c>
      <c r="AA121">
        <v>0.89822257000000005</v>
      </c>
      <c r="AB121">
        <v>-1.2107449516869899</v>
      </c>
      <c r="AH121" t="s">
        <v>323</v>
      </c>
      <c r="AI121">
        <v>0.89964933251768997</v>
      </c>
      <c r="AJ121">
        <v>0.91343652814561604</v>
      </c>
      <c r="AL121" t="s">
        <v>323</v>
      </c>
      <c r="AM121">
        <f t="shared" si="11"/>
        <v>0.74227231620999901</v>
      </c>
      <c r="AN121">
        <f t="shared" si="12"/>
        <v>0.77143984056567505</v>
      </c>
      <c r="AR121" t="s">
        <v>323</v>
      </c>
      <c r="AS121">
        <v>-3.6379299999999999</v>
      </c>
      <c r="AT121">
        <v>-0.89501872000000005</v>
      </c>
      <c r="AU121">
        <v>-2.7429112999999998</v>
      </c>
      <c r="AV121">
        <v>0</v>
      </c>
      <c r="AW121" t="s">
        <v>323</v>
      </c>
      <c r="AX121">
        <f t="shared" si="13"/>
        <v>-3.6379299999999996E-2</v>
      </c>
      <c r="AY121">
        <f t="shared" si="14"/>
        <v>-8.950187200000001E-3</v>
      </c>
      <c r="AZ121">
        <f t="shared" si="15"/>
        <v>-2.7429112999999998E-2</v>
      </c>
      <c r="BA121">
        <v>-0.17205870000000001</v>
      </c>
    </row>
    <row r="122" spans="1:53" x14ac:dyDescent="0.25">
      <c r="A122" t="s">
        <v>175</v>
      </c>
      <c r="B122">
        <v>-0.1843717</v>
      </c>
      <c r="C122">
        <v>-0.1634659</v>
      </c>
      <c r="D122">
        <v>-0.17500392000000001</v>
      </c>
      <c r="E122">
        <f t="shared" si="10"/>
        <v>-0.1869565</v>
      </c>
      <c r="F122">
        <v>0</v>
      </c>
      <c r="H122" t="s">
        <v>172</v>
      </c>
      <c r="I122">
        <v>-0.19472880000000001</v>
      </c>
      <c r="J122">
        <v>-7.6418700000000006E-2</v>
      </c>
      <c r="K122">
        <v>-2.6534170999999999E-2</v>
      </c>
      <c r="L122">
        <v>-0.42606110000000003</v>
      </c>
      <c r="M122">
        <v>0</v>
      </c>
      <c r="P122" t="s">
        <v>172</v>
      </c>
      <c r="Q122">
        <v>-0.19472880000000001</v>
      </c>
      <c r="R122">
        <f t="shared" si="16"/>
        <v>-0.2698110796016247</v>
      </c>
      <c r="S122">
        <f t="shared" si="17"/>
        <v>-2.3607627810805665E-2</v>
      </c>
      <c r="T122">
        <f t="shared" si="18"/>
        <v>-0.21303055000000001</v>
      </c>
      <c r="U122">
        <v>0</v>
      </c>
      <c r="Y122" t="s">
        <v>324</v>
      </c>
      <c r="Z122">
        <v>0.83116736999999996</v>
      </c>
      <c r="AA122">
        <v>0.82179974</v>
      </c>
      <c r="AB122">
        <v>-1.3019261900219099</v>
      </c>
      <c r="AH122" t="s">
        <v>324</v>
      </c>
      <c r="AI122">
        <v>0.81158932448291099</v>
      </c>
      <c r="AJ122">
        <v>0.91495128105346601</v>
      </c>
      <c r="AL122" t="s">
        <v>324</v>
      </c>
      <c r="AM122">
        <f t="shared" si="11"/>
        <v>0.65421230817522003</v>
      </c>
      <c r="AN122">
        <f t="shared" si="12"/>
        <v>0.77295459347352502</v>
      </c>
      <c r="AR122" t="s">
        <v>324</v>
      </c>
      <c r="AS122">
        <v>-3.1401699999999999</v>
      </c>
      <c r="AT122">
        <v>-0.98287712999999999</v>
      </c>
      <c r="AU122">
        <v>-2.1572928999999998</v>
      </c>
      <c r="AV122">
        <v>0</v>
      </c>
      <c r="AW122" t="s">
        <v>324</v>
      </c>
      <c r="AX122">
        <f t="shared" si="13"/>
        <v>-3.1401699999999998E-2</v>
      </c>
      <c r="AY122">
        <f t="shared" si="14"/>
        <v>-9.8287713000000006E-3</v>
      </c>
      <c r="AZ122">
        <f t="shared" si="15"/>
        <v>-2.1572928999999998E-2</v>
      </c>
      <c r="BA122">
        <v>2.5847999999999999E-3</v>
      </c>
    </row>
    <row r="123" spans="1:53" x14ac:dyDescent="0.25">
      <c r="A123" t="s">
        <v>176</v>
      </c>
      <c r="B123">
        <v>-0.14007919999999999</v>
      </c>
      <c r="C123">
        <v>-0.1032238</v>
      </c>
      <c r="D123">
        <v>-0.13944852999999999</v>
      </c>
      <c r="E123">
        <f t="shared" si="10"/>
        <v>-3.6575099999999985E-2</v>
      </c>
      <c r="F123">
        <v>0</v>
      </c>
      <c r="H123" t="s">
        <v>173</v>
      </c>
      <c r="I123">
        <v>-0.18770980000000001</v>
      </c>
      <c r="J123">
        <v>-8.2381099999999999E-2</v>
      </c>
      <c r="K123">
        <v>-3.8599073999999997E-2</v>
      </c>
      <c r="L123">
        <v>-0.40929140000000003</v>
      </c>
      <c r="M123">
        <v>0</v>
      </c>
      <c r="P123" t="s">
        <v>173</v>
      </c>
      <c r="Q123">
        <v>-0.18770980000000001</v>
      </c>
      <c r="R123">
        <f t="shared" si="16"/>
        <v>-0.29086249216185833</v>
      </c>
      <c r="S123">
        <f t="shared" si="17"/>
        <v>-3.4341851977728863E-2</v>
      </c>
      <c r="T123">
        <f t="shared" si="18"/>
        <v>-0.20464570000000001</v>
      </c>
      <c r="U123">
        <v>0</v>
      </c>
      <c r="Y123" t="s">
        <v>325</v>
      </c>
      <c r="Z123">
        <v>0.79279405000000003</v>
      </c>
      <c r="AA123">
        <v>0.79216352000000001</v>
      </c>
      <c r="AB123">
        <v>-1.33533387830932</v>
      </c>
      <c r="AH123" t="s">
        <v>325</v>
      </c>
      <c r="AI123">
        <v>0.77933568736171799</v>
      </c>
      <c r="AJ123">
        <v>0.91682192142573404</v>
      </c>
      <c r="AL123" t="s">
        <v>325</v>
      </c>
      <c r="AM123">
        <f t="shared" si="11"/>
        <v>0.62195867105402702</v>
      </c>
      <c r="AN123">
        <f t="shared" si="12"/>
        <v>0.77482523384579305</v>
      </c>
      <c r="AR123" t="s">
        <v>325</v>
      </c>
      <c r="AS123">
        <v>-2.5516200000000002</v>
      </c>
      <c r="AT123">
        <v>-0.78318684000000005</v>
      </c>
      <c r="AU123">
        <v>-1.7684332</v>
      </c>
      <c r="AV123">
        <v>0</v>
      </c>
      <c r="AW123" t="s">
        <v>325</v>
      </c>
      <c r="AX123">
        <f t="shared" si="13"/>
        <v>-2.5516200000000003E-2</v>
      </c>
      <c r="AY123">
        <f t="shared" si="14"/>
        <v>-7.8318684000000006E-3</v>
      </c>
      <c r="AZ123">
        <f t="shared" si="15"/>
        <v>-1.7684332000000001E-2</v>
      </c>
      <c r="BA123">
        <v>-0.1035041</v>
      </c>
    </row>
    <row r="124" spans="1:53" x14ac:dyDescent="0.25">
      <c r="A124" t="s">
        <v>177</v>
      </c>
      <c r="B124">
        <v>-0.14239569999999999</v>
      </c>
      <c r="C124">
        <v>-6.2076699999999999E-2</v>
      </c>
      <c r="D124">
        <v>-0.11583372</v>
      </c>
      <c r="E124">
        <f t="shared" si="10"/>
        <v>9.1314900000000004E-2</v>
      </c>
      <c r="F124">
        <v>0</v>
      </c>
      <c r="H124" t="s">
        <v>174</v>
      </c>
      <c r="I124">
        <v>-0.2025081</v>
      </c>
      <c r="J124">
        <v>-6.9925899999999999E-2</v>
      </c>
      <c r="K124">
        <v>-4.3147609000000003E-2</v>
      </c>
      <c r="L124">
        <v>-0.17205870000000001</v>
      </c>
      <c r="M124">
        <v>0</v>
      </c>
      <c r="P124" t="s">
        <v>174</v>
      </c>
      <c r="Q124">
        <v>-0.2025081</v>
      </c>
      <c r="R124">
        <f t="shared" si="16"/>
        <v>-0.24688698670764156</v>
      </c>
      <c r="S124">
        <f t="shared" si="17"/>
        <v>-3.8388713715539438E-2</v>
      </c>
      <c r="T124">
        <f t="shared" si="18"/>
        <v>-8.6029350000000004E-2</v>
      </c>
      <c r="U124">
        <v>0</v>
      </c>
      <c r="Y124" t="s">
        <v>326</v>
      </c>
      <c r="Z124">
        <v>0.83757678999999996</v>
      </c>
      <c r="AA124">
        <v>0.81101495000000001</v>
      </c>
      <c r="AB124">
        <v>-1.3044601274405601</v>
      </c>
      <c r="AH124" t="s">
        <v>326</v>
      </c>
      <c r="AI124">
        <v>0.80914223278320696</v>
      </c>
      <c r="AJ124">
        <v>0.91915349648256905</v>
      </c>
      <c r="AL124" t="s">
        <v>326</v>
      </c>
      <c r="AM124">
        <f t="shared" si="11"/>
        <v>0.651765216475516</v>
      </c>
      <c r="AN124">
        <f t="shared" si="12"/>
        <v>0.77715680890262806</v>
      </c>
      <c r="AR124" t="s">
        <v>326</v>
      </c>
      <c r="AS124">
        <v>-2.6641300000000001</v>
      </c>
      <c r="AT124">
        <v>-0.65055867000000001</v>
      </c>
      <c r="AU124">
        <v>-2.0135713000000002</v>
      </c>
      <c r="AV124">
        <v>0</v>
      </c>
      <c r="AW124" t="s">
        <v>326</v>
      </c>
      <c r="AX124">
        <f t="shared" si="13"/>
        <v>-2.66413E-2</v>
      </c>
      <c r="AY124">
        <f t="shared" si="14"/>
        <v>-6.5055866999999996E-3</v>
      </c>
      <c r="AZ124">
        <f t="shared" si="15"/>
        <v>-2.0135713000000003E-2</v>
      </c>
      <c r="BA124">
        <v>-0.23371059999999999</v>
      </c>
    </row>
    <row r="125" spans="1:53" x14ac:dyDescent="0.25">
      <c r="A125" t="s">
        <v>178</v>
      </c>
      <c r="B125">
        <v>-0.13045909999999999</v>
      </c>
      <c r="C125">
        <v>-5.7142999999999999E-2</v>
      </c>
      <c r="D125">
        <v>-0.11517163</v>
      </c>
      <c r="E125">
        <f t="shared" si="10"/>
        <v>0.16264620000000002</v>
      </c>
      <c r="F125">
        <v>0</v>
      </c>
      <c r="H125" t="s">
        <v>175</v>
      </c>
      <c r="I125">
        <v>-0.1843717</v>
      </c>
      <c r="J125">
        <v>-2.0905799999999999E-2</v>
      </c>
      <c r="K125">
        <v>-9.3677823000000004E-3</v>
      </c>
      <c r="L125">
        <v>2.5847999999999999E-3</v>
      </c>
      <c r="M125">
        <v>0</v>
      </c>
      <c r="P125" t="s">
        <v>175</v>
      </c>
      <c r="Q125">
        <v>-0.1843717</v>
      </c>
      <c r="R125">
        <f t="shared" si="16"/>
        <v>-7.3811991933069324E-2</v>
      </c>
      <c r="S125">
        <f t="shared" si="17"/>
        <v>-8.3345780032492087E-3</v>
      </c>
      <c r="T125">
        <f t="shared" si="18"/>
        <v>1.2924E-3</v>
      </c>
      <c r="U125">
        <v>0</v>
      </c>
      <c r="Y125" t="s">
        <v>327</v>
      </c>
      <c r="Z125">
        <v>0.89046765999999999</v>
      </c>
      <c r="AA125">
        <v>0.87518030999999996</v>
      </c>
      <c r="AB125">
        <v>-1.24739158200686</v>
      </c>
      <c r="AH125" t="s">
        <v>327</v>
      </c>
      <c r="AI125">
        <v>0.86315929980363204</v>
      </c>
      <c r="AJ125">
        <v>0.92196512454783297</v>
      </c>
      <c r="AL125" t="s">
        <v>327</v>
      </c>
      <c r="AM125">
        <f t="shared" si="11"/>
        <v>0.70578228349594108</v>
      </c>
      <c r="AN125">
        <f t="shared" si="12"/>
        <v>0.77996843696789198</v>
      </c>
      <c r="AR125" t="s">
        <v>327</v>
      </c>
      <c r="AS125">
        <v>-2.6165799999999999</v>
      </c>
      <c r="AT125">
        <v>-0.64684014000000001</v>
      </c>
      <c r="AU125">
        <v>-1.9697399</v>
      </c>
      <c r="AV125">
        <v>0</v>
      </c>
      <c r="AW125" t="s">
        <v>327</v>
      </c>
      <c r="AX125">
        <f t="shared" si="13"/>
        <v>-2.6165799999999999E-2</v>
      </c>
      <c r="AY125">
        <f t="shared" si="14"/>
        <v>-6.4684014000000005E-3</v>
      </c>
      <c r="AZ125">
        <f t="shared" si="15"/>
        <v>-1.9697399000000001E-2</v>
      </c>
      <c r="BA125">
        <v>-0.29310530000000001</v>
      </c>
    </row>
    <row r="126" spans="1:53" x14ac:dyDescent="0.25">
      <c r="A126" t="s">
        <v>179</v>
      </c>
      <c r="B126">
        <v>-0.14113510000000001</v>
      </c>
      <c r="C126">
        <v>-5.2801800000000003E-2</v>
      </c>
      <c r="D126">
        <v>-0.12132953</v>
      </c>
      <c r="E126">
        <f t="shared" si="10"/>
        <v>0.1697881</v>
      </c>
      <c r="F126">
        <v>0</v>
      </c>
      <c r="H126" t="s">
        <v>176</v>
      </c>
      <c r="I126">
        <v>-0.14007919999999999</v>
      </c>
      <c r="J126">
        <v>-3.6855400000000003E-2</v>
      </c>
      <c r="K126">
        <v>-6.3067463999999995E-4</v>
      </c>
      <c r="L126">
        <v>-0.1035041</v>
      </c>
      <c r="M126">
        <v>0</v>
      </c>
      <c r="P126" t="s">
        <v>176</v>
      </c>
      <c r="Q126">
        <v>-0.14007919999999999</v>
      </c>
      <c r="R126">
        <f t="shared" si="16"/>
        <v>-0.1301251560566945</v>
      </c>
      <c r="S126">
        <f t="shared" si="17"/>
        <v>-5.6111540740556203E-4</v>
      </c>
      <c r="T126">
        <f t="shared" si="18"/>
        <v>-5.1752050000000001E-2</v>
      </c>
      <c r="U126">
        <v>0</v>
      </c>
      <c r="Y126" t="s">
        <v>328</v>
      </c>
      <c r="Z126">
        <v>0.93442681000000005</v>
      </c>
      <c r="AA126">
        <v>0.91462136000000005</v>
      </c>
      <c r="AB126">
        <v>-1.2066372498436999</v>
      </c>
      <c r="AH126" t="s">
        <v>328</v>
      </c>
      <c r="AI126">
        <v>0.90174393895390503</v>
      </c>
      <c r="AJ126">
        <v>0.92520716690557303</v>
      </c>
      <c r="AL126" t="s">
        <v>328</v>
      </c>
      <c r="AM126">
        <f t="shared" si="11"/>
        <v>0.74436692264621407</v>
      </c>
      <c r="AN126">
        <f t="shared" si="12"/>
        <v>0.78321047932563204</v>
      </c>
      <c r="AR126" t="s">
        <v>328</v>
      </c>
      <c r="AS126">
        <v>-2.7983899999999999</v>
      </c>
      <c r="AT126">
        <v>-0.68142484999999997</v>
      </c>
      <c r="AU126">
        <v>-2.1169650999999998</v>
      </c>
      <c r="AV126">
        <v>0</v>
      </c>
      <c r="AW126" t="s">
        <v>328</v>
      </c>
      <c r="AX126">
        <f t="shared" si="13"/>
        <v>-2.7983899999999999E-2</v>
      </c>
      <c r="AY126">
        <f t="shared" si="14"/>
        <v>-6.8142484999999999E-3</v>
      </c>
      <c r="AZ126">
        <f t="shared" si="15"/>
        <v>-2.1169650999999998E-2</v>
      </c>
      <c r="BA126">
        <v>-0.31092320000000001</v>
      </c>
    </row>
    <row r="127" spans="1:53" x14ac:dyDescent="0.25">
      <c r="A127" t="s">
        <v>180</v>
      </c>
      <c r="B127">
        <v>-0.1646088</v>
      </c>
      <c r="C127">
        <v>-6.7643300000000003E-2</v>
      </c>
      <c r="D127">
        <v>-0.12650349999999999</v>
      </c>
      <c r="E127">
        <f t="shared" si="10"/>
        <v>0.11359249999999999</v>
      </c>
      <c r="F127">
        <v>0</v>
      </c>
      <c r="H127" t="s">
        <v>177</v>
      </c>
      <c r="I127">
        <v>-0.14239569999999999</v>
      </c>
      <c r="J127">
        <v>-8.0319000000000002E-2</v>
      </c>
      <c r="K127">
        <v>-2.6561978E-2</v>
      </c>
      <c r="L127">
        <v>-0.23371059999999999</v>
      </c>
      <c r="M127">
        <v>0</v>
      </c>
      <c r="P127" t="s">
        <v>177</v>
      </c>
      <c r="Q127">
        <v>-0.14239569999999999</v>
      </c>
      <c r="R127">
        <f t="shared" si="16"/>
        <v>-0.28358184714635154</v>
      </c>
      <c r="S127">
        <f t="shared" si="17"/>
        <v>-2.3632367883014253E-2</v>
      </c>
      <c r="T127">
        <f t="shared" si="18"/>
        <v>-0.1168553</v>
      </c>
      <c r="U127">
        <v>0</v>
      </c>
      <c r="Y127" t="s">
        <v>329</v>
      </c>
      <c r="Z127">
        <v>0.98155292999999999</v>
      </c>
      <c r="AA127">
        <v>0.94344773999999998</v>
      </c>
      <c r="AB127">
        <v>-1.1694354926189301</v>
      </c>
      <c r="AH127" t="s">
        <v>329</v>
      </c>
      <c r="AI127">
        <v>0.93708081232416496</v>
      </c>
      <c r="AJ127">
        <v>0.92879323119937396</v>
      </c>
      <c r="AL127" t="s">
        <v>329</v>
      </c>
      <c r="AM127">
        <f t="shared" si="11"/>
        <v>0.77970379601647399</v>
      </c>
      <c r="AN127">
        <f t="shared" si="12"/>
        <v>0.78679654361943296</v>
      </c>
      <c r="AR127" t="s">
        <v>329</v>
      </c>
      <c r="AS127">
        <v>-3.1852800000000001</v>
      </c>
      <c r="AT127">
        <v>-0.71048350999999998</v>
      </c>
      <c r="AU127">
        <v>-2.4747965000000001</v>
      </c>
      <c r="AV127">
        <v>0</v>
      </c>
      <c r="AW127" t="s">
        <v>329</v>
      </c>
      <c r="AX127">
        <f t="shared" si="13"/>
        <v>-3.1852800000000001E-2</v>
      </c>
      <c r="AY127">
        <f t="shared" si="14"/>
        <v>-7.1048350999999999E-3</v>
      </c>
      <c r="AZ127">
        <f t="shared" si="15"/>
        <v>-2.4747965E-2</v>
      </c>
      <c r="BA127">
        <v>-0.27820129999999998</v>
      </c>
    </row>
    <row r="128" spans="1:53" x14ac:dyDescent="0.25">
      <c r="A128" t="s">
        <v>181</v>
      </c>
      <c r="B128">
        <v>-0.1713942</v>
      </c>
      <c r="C128">
        <v>-7.6100699999999993E-2</v>
      </c>
      <c r="D128">
        <v>-0.12539686999999999</v>
      </c>
      <c r="E128">
        <f t="shared" si="10"/>
        <v>0.11546119999999999</v>
      </c>
      <c r="F128">
        <v>0</v>
      </c>
      <c r="H128" t="s">
        <v>178</v>
      </c>
      <c r="I128">
        <v>-0.13045909999999999</v>
      </c>
      <c r="J128">
        <v>-7.3316099999999995E-2</v>
      </c>
      <c r="K128">
        <v>-1.5287472E-2</v>
      </c>
      <c r="L128">
        <v>-0.29310530000000001</v>
      </c>
      <c r="M128">
        <v>0</v>
      </c>
      <c r="P128" t="s">
        <v>178</v>
      </c>
      <c r="Q128">
        <v>-0.13045909999999999</v>
      </c>
      <c r="R128">
        <f t="shared" si="16"/>
        <v>-0.25885674701585704</v>
      </c>
      <c r="S128">
        <f t="shared" si="17"/>
        <v>-1.3601365165850213E-2</v>
      </c>
      <c r="T128">
        <f t="shared" si="18"/>
        <v>-0.14655265000000001</v>
      </c>
      <c r="U128">
        <v>0</v>
      </c>
      <c r="Y128" t="s">
        <v>330</v>
      </c>
      <c r="Z128">
        <v>1.0129490000000001</v>
      </c>
      <c r="AA128">
        <v>0.96695176000000005</v>
      </c>
      <c r="AB128">
        <v>-1.1424507267008099</v>
      </c>
      <c r="AH128" t="s">
        <v>330</v>
      </c>
      <c r="AI128">
        <v>0.962380740611397</v>
      </c>
      <c r="AJ128">
        <v>0.93262226055534903</v>
      </c>
      <c r="AL128" t="s">
        <v>330</v>
      </c>
      <c r="AM128">
        <f t="shared" si="11"/>
        <v>0.80500372430370604</v>
      </c>
      <c r="AN128">
        <f t="shared" si="12"/>
        <v>0.79062557297540803</v>
      </c>
      <c r="AR128" t="s">
        <v>330</v>
      </c>
      <c r="AS128">
        <v>-3.3579300000000001</v>
      </c>
      <c r="AT128">
        <v>-0.70426831000000001</v>
      </c>
      <c r="AU128">
        <v>-2.6536616999999998</v>
      </c>
      <c r="AV128">
        <v>0</v>
      </c>
      <c r="AW128" t="s">
        <v>330</v>
      </c>
      <c r="AX128">
        <f t="shared" si="13"/>
        <v>-3.3579299999999999E-2</v>
      </c>
      <c r="AY128">
        <f t="shared" si="14"/>
        <v>-7.0426830999999997E-3</v>
      </c>
      <c r="AZ128">
        <f t="shared" si="15"/>
        <v>-2.6536616999999998E-2</v>
      </c>
      <c r="BA128">
        <v>-0.28685539999999998</v>
      </c>
    </row>
    <row r="129" spans="1:53" x14ac:dyDescent="0.25">
      <c r="A129" t="s">
        <v>182</v>
      </c>
      <c r="B129">
        <v>-0.14758299999999999</v>
      </c>
      <c r="C129">
        <v>-5.3155500000000001E-2</v>
      </c>
      <c r="D129">
        <v>-0.10327123000000001</v>
      </c>
      <c r="E129">
        <f t="shared" si="10"/>
        <v>0.19818769999999999</v>
      </c>
      <c r="F129">
        <v>0</v>
      </c>
      <c r="H129" t="s">
        <v>179</v>
      </c>
      <c r="I129">
        <v>-0.14113510000000001</v>
      </c>
      <c r="J129">
        <v>-8.8333300000000003E-2</v>
      </c>
      <c r="K129">
        <v>-1.9805572E-2</v>
      </c>
      <c r="L129">
        <v>-0.31092320000000001</v>
      </c>
      <c r="M129">
        <v>0</v>
      </c>
      <c r="P129" t="s">
        <v>179</v>
      </c>
      <c r="Q129">
        <v>-0.14113510000000001</v>
      </c>
      <c r="R129">
        <f t="shared" si="16"/>
        <v>-0.31187789163875068</v>
      </c>
      <c r="S129">
        <f t="shared" si="17"/>
        <v>-1.7621148682433453E-2</v>
      </c>
      <c r="T129">
        <f t="shared" si="18"/>
        <v>-0.15546160000000001</v>
      </c>
      <c r="U129">
        <v>0</v>
      </c>
      <c r="Y129" t="s">
        <v>331</v>
      </c>
      <c r="Z129">
        <v>1.0200997999999999</v>
      </c>
      <c r="AA129">
        <v>0.97578810000000005</v>
      </c>
      <c r="AB129">
        <v>-1.13444007321771</v>
      </c>
      <c r="AH129" t="s">
        <v>331</v>
      </c>
      <c r="AI129">
        <v>0.96933506271888903</v>
      </c>
      <c r="AJ129">
        <v>0.93659837783781497</v>
      </c>
      <c r="AL129" t="s">
        <v>331</v>
      </c>
      <c r="AM129">
        <f t="shared" si="11"/>
        <v>0.81195804641119806</v>
      </c>
      <c r="AN129">
        <f t="shared" si="12"/>
        <v>0.79460169025787397</v>
      </c>
      <c r="AR129" t="s">
        <v>331</v>
      </c>
      <c r="AS129">
        <v>-3.0664699999999998</v>
      </c>
      <c r="AT129">
        <v>-0.58000375999999998</v>
      </c>
      <c r="AU129">
        <v>-2.4864662000000002</v>
      </c>
      <c r="AV129">
        <v>0</v>
      </c>
      <c r="AW129" t="s">
        <v>331</v>
      </c>
      <c r="AX129">
        <f t="shared" si="13"/>
        <v>-3.06647E-2</v>
      </c>
      <c r="AY129">
        <f t="shared" si="14"/>
        <v>-5.8000375999999994E-3</v>
      </c>
      <c r="AZ129">
        <f t="shared" si="15"/>
        <v>-2.4864662000000003E-2</v>
      </c>
      <c r="BA129">
        <v>-0.34577069999999999</v>
      </c>
    </row>
    <row r="130" spans="1:53" x14ac:dyDescent="0.25">
      <c r="A130" t="s">
        <v>183</v>
      </c>
      <c r="B130">
        <v>-0.15003449999999999</v>
      </c>
      <c r="C130">
        <v>-2.65858E-2</v>
      </c>
      <c r="D130">
        <v>-6.8805878000000001E-2</v>
      </c>
      <c r="E130">
        <f t="shared" si="10"/>
        <v>0.27483950000000001</v>
      </c>
      <c r="F130">
        <v>0</v>
      </c>
      <c r="H130" t="s">
        <v>180</v>
      </c>
      <c r="I130">
        <v>-0.1646088</v>
      </c>
      <c r="J130">
        <v>-9.6965499999999996E-2</v>
      </c>
      <c r="K130">
        <v>-3.8105299000000002E-2</v>
      </c>
      <c r="L130">
        <v>-0.27820129999999998</v>
      </c>
      <c r="M130">
        <v>0</v>
      </c>
      <c r="P130" t="s">
        <v>180</v>
      </c>
      <c r="Q130">
        <v>-0.1646088</v>
      </c>
      <c r="R130">
        <f t="shared" si="16"/>
        <v>-0.34235555222885677</v>
      </c>
      <c r="S130">
        <f t="shared" si="17"/>
        <v>-3.3902537087420796E-2</v>
      </c>
      <c r="T130">
        <f t="shared" si="18"/>
        <v>-0.13910064999999999</v>
      </c>
      <c r="U130">
        <v>0</v>
      </c>
      <c r="Y130" t="s">
        <v>332</v>
      </c>
      <c r="Z130">
        <v>1.0253985000000001</v>
      </c>
      <c r="AA130">
        <v>0.94416992</v>
      </c>
      <c r="AB130">
        <v>-1.1471064609552699</v>
      </c>
      <c r="AH130" t="s">
        <v>332</v>
      </c>
      <c r="AI130">
        <v>0.95729347090240102</v>
      </c>
      <c r="AJ130">
        <v>0.94064430496112195</v>
      </c>
      <c r="AL130" t="s">
        <v>332</v>
      </c>
      <c r="AM130">
        <f t="shared" si="11"/>
        <v>0.79991645459471006</v>
      </c>
      <c r="AN130">
        <f t="shared" si="12"/>
        <v>0.79864761738118095</v>
      </c>
      <c r="AR130" t="s">
        <v>332</v>
      </c>
      <c r="AS130">
        <v>-3.13279</v>
      </c>
      <c r="AT130">
        <v>-0.38643548</v>
      </c>
      <c r="AU130">
        <v>-2.7463544999999998</v>
      </c>
      <c r="AV130">
        <v>0</v>
      </c>
      <c r="AW130" t="s">
        <v>332</v>
      </c>
      <c r="AX130">
        <f t="shared" si="13"/>
        <v>-3.1327899999999999E-2</v>
      </c>
      <c r="AY130">
        <f t="shared" si="14"/>
        <v>-3.8643547999999998E-3</v>
      </c>
      <c r="AZ130">
        <f t="shared" si="15"/>
        <v>-2.7463544999999999E-2</v>
      </c>
      <c r="BA130">
        <v>-0.42487399999999997</v>
      </c>
    </row>
    <row r="131" spans="1:53" x14ac:dyDescent="0.25">
      <c r="A131" t="s">
        <v>184</v>
      </c>
      <c r="B131">
        <v>-0.14234450000000001</v>
      </c>
      <c r="C131">
        <v>-3.4001400000000001E-2</v>
      </c>
      <c r="D131">
        <v>-5.7230504000000001E-2</v>
      </c>
      <c r="E131">
        <f t="shared" ref="E131:E149" si="19">B131-L134</f>
        <v>0.32453759999999998</v>
      </c>
      <c r="F131">
        <v>0</v>
      </c>
      <c r="H131" t="s">
        <v>181</v>
      </c>
      <c r="I131">
        <v>-0.1713942</v>
      </c>
      <c r="J131">
        <v>-9.5293500000000003E-2</v>
      </c>
      <c r="K131">
        <v>-4.5997332000000002E-2</v>
      </c>
      <c r="L131">
        <v>-0.28685539999999998</v>
      </c>
      <c r="M131">
        <v>0</v>
      </c>
      <c r="P131" t="s">
        <v>181</v>
      </c>
      <c r="Q131">
        <v>-0.1713942</v>
      </c>
      <c r="R131">
        <f t="shared" si="16"/>
        <v>-0.33645223111643385</v>
      </c>
      <c r="S131">
        <f t="shared" si="17"/>
        <v>-4.0924131156992297E-2</v>
      </c>
      <c r="T131">
        <f t="shared" si="18"/>
        <v>-0.14342769999999999</v>
      </c>
      <c r="U131">
        <v>0</v>
      </c>
      <c r="Y131" t="s">
        <v>333</v>
      </c>
      <c r="Z131">
        <v>1.0325152</v>
      </c>
      <c r="AA131">
        <v>0.94740126000000002</v>
      </c>
      <c r="AB131">
        <v>-1.14189746522697</v>
      </c>
      <c r="AH131" t="s">
        <v>333</v>
      </c>
      <c r="AI131">
        <v>0.96179917799597303</v>
      </c>
      <c r="AJ131">
        <v>0.94470322426767295</v>
      </c>
      <c r="AL131" t="s">
        <v>333</v>
      </c>
      <c r="AM131">
        <f t="shared" ref="AM131:AM149" si="20">AI131-AI$2</f>
        <v>0.80442216168828207</v>
      </c>
      <c r="AN131">
        <f t="shared" ref="AN131:AN149" si="21">AJ131-AJ$2</f>
        <v>0.80270653668773195</v>
      </c>
      <c r="AR131" t="s">
        <v>333</v>
      </c>
      <c r="AS131">
        <v>-3.0367799999999998</v>
      </c>
      <c r="AT131">
        <v>-0.32142453999999998</v>
      </c>
      <c r="AU131">
        <v>-2.7153554999999998</v>
      </c>
      <c r="AV131">
        <v>0</v>
      </c>
      <c r="AW131" t="s">
        <v>333</v>
      </c>
      <c r="AX131">
        <f t="shared" ref="AX131:AX149" si="22">AS131/100</f>
        <v>-3.0367799999999997E-2</v>
      </c>
      <c r="AY131">
        <f t="shared" ref="AY131:AY149" si="23">AT131/100</f>
        <v>-3.2142453999999998E-3</v>
      </c>
      <c r="AZ131">
        <f t="shared" ref="AZ131:AZ149" si="24">AU131/100</f>
        <v>-2.7153554999999999E-2</v>
      </c>
      <c r="BA131">
        <v>-0.46688210000000002</v>
      </c>
    </row>
    <row r="132" spans="1:53" x14ac:dyDescent="0.25">
      <c r="A132" t="s">
        <v>185</v>
      </c>
      <c r="B132">
        <v>-0.13994090000000001</v>
      </c>
      <c r="C132">
        <v>-2.29105E-2</v>
      </c>
      <c r="D132">
        <v>-3.9441364999999999E-2</v>
      </c>
      <c r="E132">
        <f t="shared" si="19"/>
        <v>0.31437110000000001</v>
      </c>
      <c r="F132">
        <v>0</v>
      </c>
      <c r="H132" t="s">
        <v>182</v>
      </c>
      <c r="I132">
        <v>-0.14758299999999999</v>
      </c>
      <c r="J132">
        <v>-9.4427499999999998E-2</v>
      </c>
      <c r="K132">
        <v>-4.431177E-2</v>
      </c>
      <c r="L132">
        <v>-0.34577069999999999</v>
      </c>
      <c r="M132">
        <v>0</v>
      </c>
      <c r="P132" t="s">
        <v>182</v>
      </c>
      <c r="Q132">
        <v>-0.14758299999999999</v>
      </c>
      <c r="R132">
        <f t="shared" si="16"/>
        <v>-0.3333946497268655</v>
      </c>
      <c r="S132">
        <f t="shared" si="17"/>
        <v>-3.9424475473457385E-2</v>
      </c>
      <c r="T132">
        <f t="shared" si="18"/>
        <v>-0.17288534999999999</v>
      </c>
      <c r="U132">
        <v>0</v>
      </c>
      <c r="Y132" t="s">
        <v>334</v>
      </c>
      <c r="Z132">
        <v>1.0412934</v>
      </c>
      <c r="AA132">
        <v>0.94079396999999998</v>
      </c>
      <c r="AB132">
        <v>-1.1406874976931201</v>
      </c>
      <c r="AH132" t="s">
        <v>334</v>
      </c>
      <c r="AI132">
        <v>0.96280561564266698</v>
      </c>
      <c r="AJ132">
        <v>0.94872872382858198</v>
      </c>
      <c r="AL132" t="s">
        <v>334</v>
      </c>
      <c r="AM132">
        <f t="shared" si="20"/>
        <v>0.80542859933497601</v>
      </c>
      <c r="AN132">
        <f t="shared" si="21"/>
        <v>0.80673203624864098</v>
      </c>
      <c r="AR132" t="s">
        <v>334</v>
      </c>
      <c r="AS132">
        <v>-3.0244</v>
      </c>
      <c r="AT132">
        <v>-0.22151513</v>
      </c>
      <c r="AU132">
        <v>-2.8028849</v>
      </c>
      <c r="AV132">
        <v>0</v>
      </c>
      <c r="AW132" t="s">
        <v>334</v>
      </c>
      <c r="AX132">
        <f t="shared" si="22"/>
        <v>-3.0244E-2</v>
      </c>
      <c r="AY132">
        <f t="shared" si="23"/>
        <v>-2.2151512999999999E-3</v>
      </c>
      <c r="AZ132">
        <f t="shared" si="24"/>
        <v>-2.8028849000000002E-2</v>
      </c>
      <c r="BA132">
        <v>-0.45431199999999999</v>
      </c>
    </row>
    <row r="133" spans="1:53" x14ac:dyDescent="0.25">
      <c r="A133" t="s">
        <v>186</v>
      </c>
      <c r="B133">
        <v>-0.1410951</v>
      </c>
      <c r="C133">
        <v>-6.6428500000000001E-2</v>
      </c>
      <c r="D133">
        <v>-5.0753258000000002E-2</v>
      </c>
      <c r="E133">
        <f t="shared" si="19"/>
        <v>0.22543310000000003</v>
      </c>
      <c r="F133">
        <v>0</v>
      </c>
      <c r="H133" t="s">
        <v>183</v>
      </c>
      <c r="I133">
        <v>-0.15003449999999999</v>
      </c>
      <c r="J133">
        <v>-0.12344869999999999</v>
      </c>
      <c r="K133">
        <v>-8.1228622E-2</v>
      </c>
      <c r="L133">
        <v>-0.42487399999999997</v>
      </c>
      <c r="M133">
        <v>0</v>
      </c>
      <c r="P133" t="s">
        <v>183</v>
      </c>
      <c r="Q133">
        <v>-0.15003449999999999</v>
      </c>
      <c r="R133">
        <f t="shared" si="16"/>
        <v>-0.43585963936074656</v>
      </c>
      <c r="S133">
        <f t="shared" si="17"/>
        <v>-7.2269643387789309E-2</v>
      </c>
      <c r="T133">
        <f t="shared" si="18"/>
        <v>-0.21243699999999999</v>
      </c>
      <c r="U133">
        <v>0</v>
      </c>
      <c r="Y133" t="s">
        <v>335</v>
      </c>
      <c r="Z133">
        <v>1.0437761000000001</v>
      </c>
      <c r="AA133">
        <v>0.95343436999999998</v>
      </c>
      <c r="AB133">
        <v>-1.13315847183115</v>
      </c>
      <c r="AH133" t="s">
        <v>335</v>
      </c>
      <c r="AI133">
        <v>0.96948411131536805</v>
      </c>
      <c r="AJ133">
        <v>0.95268507668604396</v>
      </c>
      <c r="AL133" t="s">
        <v>335</v>
      </c>
      <c r="AM133">
        <f t="shared" si="20"/>
        <v>0.81210709500767708</v>
      </c>
      <c r="AN133">
        <f t="shared" si="21"/>
        <v>0.81068838910610297</v>
      </c>
      <c r="AR133" t="s">
        <v>335</v>
      </c>
      <c r="AS133">
        <v>-3.0387900000000001</v>
      </c>
      <c r="AT133">
        <v>-0.28504628999999998</v>
      </c>
      <c r="AU133">
        <v>-2.7537436999999998</v>
      </c>
      <c r="AV133">
        <v>0</v>
      </c>
      <c r="AW133" t="s">
        <v>335</v>
      </c>
      <c r="AX133">
        <f t="shared" si="22"/>
        <v>-3.0387900000000002E-2</v>
      </c>
      <c r="AY133">
        <f t="shared" si="23"/>
        <v>-2.8504628999999997E-3</v>
      </c>
      <c r="AZ133">
        <f t="shared" si="24"/>
        <v>-2.7537436999999998E-2</v>
      </c>
      <c r="BA133">
        <v>-0.36652820000000003</v>
      </c>
    </row>
    <row r="134" spans="1:53" x14ac:dyDescent="0.25">
      <c r="A134" t="s">
        <v>187</v>
      </c>
      <c r="B134">
        <v>-0.1402699</v>
      </c>
      <c r="C134">
        <v>-6.8479899999999996E-2</v>
      </c>
      <c r="D134">
        <v>-4.9398016000000003E-2</v>
      </c>
      <c r="E134">
        <f t="shared" si="19"/>
        <v>0.2450406</v>
      </c>
      <c r="F134">
        <v>0</v>
      </c>
      <c r="H134" t="s">
        <v>184</v>
      </c>
      <c r="I134">
        <v>-0.14234450000000001</v>
      </c>
      <c r="J134">
        <v>-0.1083431</v>
      </c>
      <c r="K134">
        <v>-8.5113995999999997E-2</v>
      </c>
      <c r="L134">
        <v>-0.46688210000000002</v>
      </c>
      <c r="M134">
        <v>0</v>
      </c>
      <c r="P134" t="s">
        <v>184</v>
      </c>
      <c r="Q134">
        <v>-0.14234450000000001</v>
      </c>
      <c r="R134">
        <f t="shared" ref="R134:R152" si="25">J134/0.2832304</f>
        <v>-0.38252638134889477</v>
      </c>
      <c r="S134">
        <f t="shared" ref="S134:S152" si="26">K134/1.123966</f>
        <v>-7.5726486388378297E-2</v>
      </c>
      <c r="T134">
        <f t="shared" ref="T134:T152" si="27">L134/2</f>
        <v>-0.23344105000000001</v>
      </c>
      <c r="U134">
        <v>0</v>
      </c>
      <c r="Y134" t="s">
        <v>336</v>
      </c>
      <c r="Z134">
        <v>1.0546997</v>
      </c>
      <c r="AA134">
        <v>0.96382789999999996</v>
      </c>
      <c r="AB134">
        <v>-1.1225987924027701</v>
      </c>
      <c r="AH134" t="s">
        <v>336</v>
      </c>
      <c r="AI134">
        <v>0.97936073375535804</v>
      </c>
      <c r="AJ134">
        <v>0.95654535393963802</v>
      </c>
      <c r="AL134" t="s">
        <v>336</v>
      </c>
      <c r="AM134">
        <f t="shared" si="20"/>
        <v>0.82198371744766707</v>
      </c>
      <c r="AN134">
        <f t="shared" si="21"/>
        <v>0.81454866635969703</v>
      </c>
      <c r="AR134" t="s">
        <v>336</v>
      </c>
      <c r="AS134">
        <v>-3.02596</v>
      </c>
      <c r="AT134">
        <v>-0.27743482000000003</v>
      </c>
      <c r="AU134">
        <v>-2.7485252</v>
      </c>
      <c r="AV134">
        <v>0</v>
      </c>
      <c r="AW134" t="s">
        <v>336</v>
      </c>
      <c r="AX134">
        <f t="shared" si="22"/>
        <v>-3.0259600000000001E-2</v>
      </c>
      <c r="AY134">
        <f t="shared" si="23"/>
        <v>-2.7743482000000003E-3</v>
      </c>
      <c r="AZ134">
        <f t="shared" si="24"/>
        <v>-2.7485252000000002E-2</v>
      </c>
      <c r="BA134">
        <v>-0.3853105</v>
      </c>
    </row>
    <row r="135" spans="1:53" x14ac:dyDescent="0.25">
      <c r="A135" t="s">
        <v>188</v>
      </c>
      <c r="B135">
        <v>-0.13396279999999999</v>
      </c>
      <c r="C135">
        <v>-8.7684499999999999E-2</v>
      </c>
      <c r="D135">
        <v>-4.9964262000000002E-2</v>
      </c>
      <c r="E135">
        <f t="shared" si="19"/>
        <v>0.18601689999999999</v>
      </c>
      <c r="F135">
        <v>0</v>
      </c>
      <c r="H135" t="s">
        <v>185</v>
      </c>
      <c r="I135">
        <v>-0.13994090000000001</v>
      </c>
      <c r="J135">
        <v>-0.11703040000000001</v>
      </c>
      <c r="K135">
        <v>-0.10049954</v>
      </c>
      <c r="L135">
        <v>-0.45431199999999999</v>
      </c>
      <c r="M135">
        <v>0</v>
      </c>
      <c r="P135" t="s">
        <v>185</v>
      </c>
      <c r="Q135">
        <v>-0.13994090000000001</v>
      </c>
      <c r="R135">
        <f t="shared" si="25"/>
        <v>-0.41319858320293307</v>
      </c>
      <c r="S135">
        <f t="shared" si="26"/>
        <v>-8.9415106862663102E-2</v>
      </c>
      <c r="T135">
        <f t="shared" si="27"/>
        <v>-0.227156</v>
      </c>
      <c r="U135">
        <v>0</v>
      </c>
      <c r="Y135" t="s">
        <v>337</v>
      </c>
      <c r="Z135">
        <v>1.0533091999999999</v>
      </c>
      <c r="AA135">
        <v>0.96931069999999997</v>
      </c>
      <c r="AB135">
        <v>-1.12044763045217</v>
      </c>
      <c r="AH135" t="s">
        <v>337</v>
      </c>
      <c r="AI135">
        <v>0.98115195352858298</v>
      </c>
      <c r="AJ135">
        <v>0.96029312608558404</v>
      </c>
      <c r="AL135" t="s">
        <v>337</v>
      </c>
      <c r="AM135">
        <f t="shared" si="20"/>
        <v>0.82377493722089201</v>
      </c>
      <c r="AN135">
        <f t="shared" si="21"/>
        <v>0.81829643850564304</v>
      </c>
      <c r="AR135" t="s">
        <v>337</v>
      </c>
      <c r="AS135">
        <v>-2.9461499999999998</v>
      </c>
      <c r="AT135">
        <v>-0.28061502999999999</v>
      </c>
      <c r="AU135">
        <v>-2.6655350000000002</v>
      </c>
      <c r="AV135">
        <v>0</v>
      </c>
      <c r="AW135" t="s">
        <v>337</v>
      </c>
      <c r="AX135">
        <f t="shared" si="22"/>
        <v>-2.9461499999999998E-2</v>
      </c>
      <c r="AY135">
        <f t="shared" si="23"/>
        <v>-2.8061503E-3</v>
      </c>
      <c r="AZ135">
        <f t="shared" si="24"/>
        <v>-2.6655350000000001E-2</v>
      </c>
      <c r="BA135">
        <v>-0.31997969999999998</v>
      </c>
    </row>
    <row r="136" spans="1:53" x14ac:dyDescent="0.25">
      <c r="A136" t="s">
        <v>189</v>
      </c>
      <c r="B136">
        <v>-0.1306493</v>
      </c>
      <c r="C136">
        <v>-9.3755000000000005E-2</v>
      </c>
      <c r="D136">
        <v>-4.7955746E-2</v>
      </c>
      <c r="E136">
        <f t="shared" si="19"/>
        <v>0.15874030000000003</v>
      </c>
      <c r="F136">
        <v>0</v>
      </c>
      <c r="H136" t="s">
        <v>186</v>
      </c>
      <c r="I136">
        <v>-0.1410951</v>
      </c>
      <c r="J136">
        <v>-7.46666E-2</v>
      </c>
      <c r="K136">
        <v>-9.0341842000000006E-2</v>
      </c>
      <c r="L136">
        <v>-0.36652820000000003</v>
      </c>
      <c r="M136">
        <v>0</v>
      </c>
      <c r="P136" t="s">
        <v>186</v>
      </c>
      <c r="Q136">
        <v>-0.1410951</v>
      </c>
      <c r="R136">
        <f t="shared" si="25"/>
        <v>-0.26362494986413887</v>
      </c>
      <c r="S136">
        <f t="shared" si="26"/>
        <v>-8.037773562545486E-2</v>
      </c>
      <c r="T136">
        <f t="shared" si="27"/>
        <v>-0.18326410000000001</v>
      </c>
      <c r="U136">
        <v>0</v>
      </c>
      <c r="Y136" t="s">
        <v>338</v>
      </c>
      <c r="Z136">
        <v>1.0502887999999999</v>
      </c>
      <c r="AA136">
        <v>0.96759530000000005</v>
      </c>
      <c r="AB136">
        <v>-1.1226201063816701</v>
      </c>
      <c r="AH136" t="s">
        <v>338</v>
      </c>
      <c r="AI136">
        <v>0.97901115567285901</v>
      </c>
      <c r="AJ136">
        <v>0.96392622323249</v>
      </c>
      <c r="AL136" t="s">
        <v>338</v>
      </c>
      <c r="AM136">
        <f t="shared" si="20"/>
        <v>0.82163413936516805</v>
      </c>
      <c r="AN136">
        <f t="shared" si="21"/>
        <v>0.821929535652549</v>
      </c>
      <c r="AR136" t="s">
        <v>338</v>
      </c>
      <c r="AS136">
        <v>-2.9049200000000002</v>
      </c>
      <c r="AT136">
        <v>-0.26933457</v>
      </c>
      <c r="AU136">
        <v>-2.6355854000000001</v>
      </c>
      <c r="AV136">
        <v>0</v>
      </c>
      <c r="AW136" t="s">
        <v>338</v>
      </c>
      <c r="AX136">
        <f t="shared" si="22"/>
        <v>-2.9049200000000001E-2</v>
      </c>
      <c r="AY136">
        <f t="shared" si="23"/>
        <v>-2.6933457E-3</v>
      </c>
      <c r="AZ136">
        <f t="shared" si="24"/>
        <v>-2.6355854000000001E-2</v>
      </c>
      <c r="BA136">
        <v>-0.28938960000000002</v>
      </c>
    </row>
    <row r="137" spans="1:53" x14ac:dyDescent="0.25">
      <c r="A137" t="s">
        <v>190</v>
      </c>
      <c r="B137">
        <v>-0.1222781</v>
      </c>
      <c r="C137">
        <v>-8.7283100000000002E-2</v>
      </c>
      <c r="D137">
        <v>-3.6017940999999998E-2</v>
      </c>
      <c r="E137">
        <f t="shared" si="19"/>
        <v>0.20064910000000002</v>
      </c>
      <c r="F137">
        <v>0</v>
      </c>
      <c r="H137" t="s">
        <v>187</v>
      </c>
      <c r="I137">
        <v>-0.1402699</v>
      </c>
      <c r="J137">
        <v>-7.1790000000000007E-2</v>
      </c>
      <c r="K137">
        <v>-9.0871884E-2</v>
      </c>
      <c r="L137">
        <v>-0.3853105</v>
      </c>
      <c r="M137">
        <v>0</v>
      </c>
      <c r="P137" t="s">
        <v>187</v>
      </c>
      <c r="Q137">
        <v>-0.1402699</v>
      </c>
      <c r="R137">
        <f t="shared" si="25"/>
        <v>-0.25346855422299303</v>
      </c>
      <c r="S137">
        <f t="shared" si="26"/>
        <v>-8.0849317506045557E-2</v>
      </c>
      <c r="T137">
        <f t="shared" si="27"/>
        <v>-0.19265525</v>
      </c>
      <c r="U137">
        <v>0</v>
      </c>
      <c r="Y137" t="s">
        <v>339</v>
      </c>
      <c r="Z137">
        <v>1.0372573</v>
      </c>
      <c r="AA137">
        <v>0.95099716999999995</v>
      </c>
      <c r="AB137">
        <v>-1.13697627175891</v>
      </c>
      <c r="AH137" t="s">
        <v>339</v>
      </c>
      <c r="AI137">
        <v>0.96542658938541903</v>
      </c>
      <c r="AJ137">
        <v>0.96745551225611304</v>
      </c>
      <c r="AL137" t="s">
        <v>339</v>
      </c>
      <c r="AM137">
        <f t="shared" si="20"/>
        <v>0.80804957307772807</v>
      </c>
      <c r="AN137">
        <f t="shared" si="21"/>
        <v>0.82545882467617204</v>
      </c>
      <c r="AR137" t="s">
        <v>339</v>
      </c>
      <c r="AS137">
        <v>-2.76972</v>
      </c>
      <c r="AT137">
        <v>-0.2022881</v>
      </c>
      <c r="AU137">
        <v>-2.5674318999999999</v>
      </c>
      <c r="AV137">
        <v>0</v>
      </c>
      <c r="AW137" t="s">
        <v>339</v>
      </c>
      <c r="AX137">
        <f t="shared" si="22"/>
        <v>-2.7697199999999998E-2</v>
      </c>
      <c r="AY137">
        <f t="shared" si="23"/>
        <v>-2.0228809999999998E-3</v>
      </c>
      <c r="AZ137">
        <f t="shared" si="24"/>
        <v>-2.5674318999999998E-2</v>
      </c>
      <c r="BA137">
        <v>-0.32292720000000003</v>
      </c>
    </row>
    <row r="138" spans="1:53" x14ac:dyDescent="0.25">
      <c r="A138" t="s">
        <v>191</v>
      </c>
      <c r="B138">
        <v>-0.1217958</v>
      </c>
      <c r="C138">
        <v>-9.3917799999999996E-2</v>
      </c>
      <c r="D138">
        <v>-3.0731486999999998E-2</v>
      </c>
      <c r="E138">
        <f t="shared" si="19"/>
        <v>0.18671680000000002</v>
      </c>
      <c r="F138">
        <v>0</v>
      </c>
      <c r="H138" t="s">
        <v>188</v>
      </c>
      <c r="I138">
        <v>-0.13396279999999999</v>
      </c>
      <c r="J138">
        <v>-4.6278300000000001E-2</v>
      </c>
      <c r="K138">
        <v>-8.3998537999999998E-2</v>
      </c>
      <c r="L138">
        <v>-0.31997969999999998</v>
      </c>
      <c r="M138">
        <v>0</v>
      </c>
      <c r="P138" t="s">
        <v>188</v>
      </c>
      <c r="Q138">
        <v>-0.13396279999999999</v>
      </c>
      <c r="R138">
        <f t="shared" si="25"/>
        <v>-0.16339453674464324</v>
      </c>
      <c r="S138">
        <f t="shared" si="26"/>
        <v>-7.4734056012370473E-2</v>
      </c>
      <c r="T138">
        <f t="shared" si="27"/>
        <v>-0.15998984999999999</v>
      </c>
      <c r="U138">
        <v>0</v>
      </c>
      <c r="Y138" t="s">
        <v>340</v>
      </c>
      <c r="Z138">
        <v>1.0319240000000001</v>
      </c>
      <c r="AA138">
        <v>0.94085971000000002</v>
      </c>
      <c r="AB138">
        <v>-1.14445457748102</v>
      </c>
      <c r="AH138" t="s">
        <v>340</v>
      </c>
      <c r="AI138">
        <v>0.95856364699317598</v>
      </c>
      <c r="AJ138">
        <v>0.97090128811498699</v>
      </c>
      <c r="AL138" t="s">
        <v>340</v>
      </c>
      <c r="AM138">
        <f t="shared" si="20"/>
        <v>0.80118663068548501</v>
      </c>
      <c r="AN138">
        <f t="shared" si="21"/>
        <v>0.828904600535046</v>
      </c>
      <c r="AR138" t="s">
        <v>340</v>
      </c>
      <c r="AS138">
        <v>-2.7559999999999998</v>
      </c>
      <c r="AT138">
        <v>-0.17259770999999999</v>
      </c>
      <c r="AU138">
        <v>-2.5834022999999999</v>
      </c>
      <c r="AV138">
        <v>0</v>
      </c>
      <c r="AW138" t="s">
        <v>340</v>
      </c>
      <c r="AX138">
        <f t="shared" si="22"/>
        <v>-2.7559999999999998E-2</v>
      </c>
      <c r="AY138">
        <f t="shared" si="23"/>
        <v>-1.7259770999999999E-3</v>
      </c>
      <c r="AZ138">
        <f t="shared" si="24"/>
        <v>-2.5834022999999998E-2</v>
      </c>
      <c r="BA138">
        <v>-0.30851260000000003</v>
      </c>
    </row>
    <row r="139" spans="1:53" x14ac:dyDescent="0.25">
      <c r="A139" t="s">
        <v>192</v>
      </c>
      <c r="B139">
        <v>-0.1230489</v>
      </c>
      <c r="C139">
        <v>-9.8126199999999997E-2</v>
      </c>
      <c r="D139">
        <v>-3.0532542999999999E-2</v>
      </c>
      <c r="E139">
        <f t="shared" si="19"/>
        <v>0.17059569999999996</v>
      </c>
      <c r="F139">
        <v>0</v>
      </c>
      <c r="H139" t="s">
        <v>189</v>
      </c>
      <c r="I139">
        <v>-0.1306493</v>
      </c>
      <c r="J139">
        <v>-3.6894299999999998E-2</v>
      </c>
      <c r="K139">
        <v>-8.2693554000000002E-2</v>
      </c>
      <c r="L139">
        <v>-0.28938960000000002</v>
      </c>
      <c r="M139">
        <v>0</v>
      </c>
      <c r="P139" t="s">
        <v>189</v>
      </c>
      <c r="Q139">
        <v>-0.1306493</v>
      </c>
      <c r="R139">
        <f t="shared" si="25"/>
        <v>-0.13026250007061388</v>
      </c>
      <c r="S139">
        <f t="shared" si="26"/>
        <v>-7.3573003097958486E-2</v>
      </c>
      <c r="T139">
        <f t="shared" si="27"/>
        <v>-0.14469480000000001</v>
      </c>
      <c r="U139">
        <v>0</v>
      </c>
      <c r="Y139" t="s">
        <v>341</v>
      </c>
      <c r="Z139">
        <v>1.0429895</v>
      </c>
      <c r="AA139">
        <v>0.95047320000000002</v>
      </c>
      <c r="AB139">
        <v>-1.1342891434273601</v>
      </c>
      <c r="AH139" t="s">
        <v>341</v>
      </c>
      <c r="AI139">
        <v>0.968609529495985</v>
      </c>
      <c r="AJ139">
        <v>0.97428257769085003</v>
      </c>
      <c r="AL139" t="s">
        <v>341</v>
      </c>
      <c r="AM139">
        <f t="shared" si="20"/>
        <v>0.81123251318829404</v>
      </c>
      <c r="AN139">
        <f t="shared" si="21"/>
        <v>0.83228589011090903</v>
      </c>
      <c r="AR139" t="s">
        <v>341</v>
      </c>
      <c r="AS139">
        <v>-2.80125</v>
      </c>
      <c r="AT139">
        <v>-0.17148037999999999</v>
      </c>
      <c r="AU139">
        <v>-2.6297695999999999</v>
      </c>
      <c r="AV139">
        <v>0</v>
      </c>
      <c r="AW139" t="s">
        <v>341</v>
      </c>
      <c r="AX139">
        <f t="shared" si="22"/>
        <v>-2.8012499999999999E-2</v>
      </c>
      <c r="AY139">
        <f t="shared" si="23"/>
        <v>-1.7148037999999998E-3</v>
      </c>
      <c r="AZ139">
        <f t="shared" si="24"/>
        <v>-2.6297695999999999E-2</v>
      </c>
      <c r="BA139">
        <v>-0.29364459999999998</v>
      </c>
    </row>
    <row r="140" spans="1:53" x14ac:dyDescent="0.25">
      <c r="A140" t="s">
        <v>193</v>
      </c>
      <c r="B140">
        <v>-0.1188237</v>
      </c>
      <c r="C140">
        <v>-0.1099951</v>
      </c>
      <c r="D140">
        <v>-3.5915783999999999E-2</v>
      </c>
      <c r="E140">
        <f t="shared" si="19"/>
        <v>0.1365353</v>
      </c>
      <c r="F140">
        <v>0</v>
      </c>
      <c r="H140" t="s">
        <v>190</v>
      </c>
      <c r="I140">
        <v>-0.1222781</v>
      </c>
      <c r="J140">
        <v>-3.4994999999999998E-2</v>
      </c>
      <c r="K140">
        <v>-8.6260159000000003E-2</v>
      </c>
      <c r="L140">
        <v>-0.32292720000000003</v>
      </c>
      <c r="M140">
        <v>0</v>
      </c>
      <c r="P140" t="s">
        <v>190</v>
      </c>
      <c r="Q140">
        <v>-0.1222781</v>
      </c>
      <c r="R140">
        <f t="shared" si="25"/>
        <v>-0.12355665211079037</v>
      </c>
      <c r="S140">
        <f t="shared" si="26"/>
        <v>-7.6746235206403043E-2</v>
      </c>
      <c r="T140">
        <f t="shared" si="27"/>
        <v>-0.16146360000000001</v>
      </c>
      <c r="U140">
        <v>0</v>
      </c>
      <c r="Y140" t="s">
        <v>342</v>
      </c>
      <c r="Z140">
        <v>1.0452665999999999</v>
      </c>
      <c r="AA140">
        <v>0.96235870999999995</v>
      </c>
      <c r="AB140">
        <v>-1.1272921288309501</v>
      </c>
      <c r="AH140" t="s">
        <v>342</v>
      </c>
      <c r="AI140">
        <v>0.97550826990602102</v>
      </c>
      <c r="AJ140">
        <v>0.977610696839738</v>
      </c>
      <c r="AL140" t="s">
        <v>342</v>
      </c>
      <c r="AM140">
        <f t="shared" si="20"/>
        <v>0.81813125359833005</v>
      </c>
      <c r="AN140">
        <f t="shared" si="21"/>
        <v>0.83561400925979701</v>
      </c>
      <c r="AR140" t="s">
        <v>342</v>
      </c>
      <c r="AS140">
        <v>-2.7429700000000001</v>
      </c>
      <c r="AT140">
        <v>-0.20171434999999999</v>
      </c>
      <c r="AU140">
        <v>-2.5412555999999999</v>
      </c>
      <c r="AV140">
        <v>0</v>
      </c>
      <c r="AW140" t="s">
        <v>342</v>
      </c>
      <c r="AX140">
        <f t="shared" si="22"/>
        <v>-2.7429700000000001E-2</v>
      </c>
      <c r="AY140">
        <f t="shared" si="23"/>
        <v>-2.0171435000000001E-3</v>
      </c>
      <c r="AZ140">
        <f t="shared" si="24"/>
        <v>-2.5412555999999999E-2</v>
      </c>
      <c r="BA140">
        <v>-0.255359</v>
      </c>
    </row>
    <row r="141" spans="1:53" x14ac:dyDescent="0.25">
      <c r="A141" t="s">
        <v>194</v>
      </c>
      <c r="B141">
        <v>-9.5458799999999996E-2</v>
      </c>
      <c r="C141">
        <v>-0.10440049999999999</v>
      </c>
      <c r="D141">
        <v>-3.1871995E-2</v>
      </c>
      <c r="E141">
        <f t="shared" si="19"/>
        <v>0.15795049999999999</v>
      </c>
      <c r="F141">
        <v>0</v>
      </c>
      <c r="H141" t="s">
        <v>191</v>
      </c>
      <c r="I141">
        <v>-0.1217958</v>
      </c>
      <c r="J141">
        <v>-2.7878E-2</v>
      </c>
      <c r="K141">
        <v>-9.1064312999999994E-2</v>
      </c>
      <c r="L141">
        <v>-0.30851260000000003</v>
      </c>
      <c r="M141">
        <v>0</v>
      </c>
      <c r="P141" t="s">
        <v>191</v>
      </c>
      <c r="Q141">
        <v>-0.1217958</v>
      </c>
      <c r="R141">
        <f t="shared" si="25"/>
        <v>-9.8428699744095266E-2</v>
      </c>
      <c r="S141">
        <f t="shared" si="26"/>
        <v>-8.1020522862791211E-2</v>
      </c>
      <c r="T141">
        <f t="shared" si="27"/>
        <v>-0.15425630000000001</v>
      </c>
      <c r="U141">
        <v>0</v>
      </c>
      <c r="Y141" t="s">
        <v>343</v>
      </c>
      <c r="Z141">
        <v>1.0461571000000001</v>
      </c>
      <c r="AA141">
        <v>0.98257037999999997</v>
      </c>
      <c r="AB141">
        <v>-1.1168955495101001</v>
      </c>
      <c r="AH141" t="s">
        <v>343</v>
      </c>
      <c r="AI141">
        <v>0.98554024058858003</v>
      </c>
      <c r="AJ141">
        <v>0.98089341576256595</v>
      </c>
      <c r="AL141" t="s">
        <v>343</v>
      </c>
      <c r="AM141">
        <f t="shared" si="20"/>
        <v>0.82816322428088907</v>
      </c>
      <c r="AN141">
        <f t="shared" si="21"/>
        <v>0.83889672818262495</v>
      </c>
      <c r="AR141" t="s">
        <v>343</v>
      </c>
      <c r="AS141">
        <v>-2.4204500000000002</v>
      </c>
      <c r="AT141">
        <v>-0.17900315999999999</v>
      </c>
      <c r="AU141">
        <v>-2.2414467999999999</v>
      </c>
      <c r="AV141">
        <v>0</v>
      </c>
      <c r="AW141" t="s">
        <v>343</v>
      </c>
      <c r="AX141">
        <f t="shared" si="22"/>
        <v>-2.4204500000000004E-2</v>
      </c>
      <c r="AY141">
        <f t="shared" si="23"/>
        <v>-1.7900315999999999E-3</v>
      </c>
      <c r="AZ141">
        <f t="shared" si="24"/>
        <v>-2.2414468E-2</v>
      </c>
      <c r="BA141">
        <v>-0.2534093</v>
      </c>
    </row>
    <row r="142" spans="1:53" x14ac:dyDescent="0.25">
      <c r="A142" t="s">
        <v>195</v>
      </c>
      <c r="B142">
        <v>-0.1196209</v>
      </c>
      <c r="C142">
        <v>-9.76794E-2</v>
      </c>
      <c r="D142">
        <v>-2.2017393E-2</v>
      </c>
      <c r="E142">
        <f t="shared" si="19"/>
        <v>0.14206719999999998</v>
      </c>
      <c r="F142">
        <v>0</v>
      </c>
      <c r="H142" t="s">
        <v>192</v>
      </c>
      <c r="I142">
        <v>-0.1230489</v>
      </c>
      <c r="J142">
        <v>-2.4922699999999999E-2</v>
      </c>
      <c r="K142">
        <v>-9.2516356999999994E-2</v>
      </c>
      <c r="L142">
        <v>-0.29364459999999998</v>
      </c>
      <c r="M142">
        <v>0</v>
      </c>
      <c r="P142" t="s">
        <v>192</v>
      </c>
      <c r="Q142">
        <v>-0.1230489</v>
      </c>
      <c r="R142">
        <f t="shared" si="25"/>
        <v>-8.7994438450109874E-2</v>
      </c>
      <c r="S142">
        <f t="shared" si="26"/>
        <v>-8.2312416033936964E-2</v>
      </c>
      <c r="T142">
        <f t="shared" si="27"/>
        <v>-0.14682229999999999</v>
      </c>
      <c r="U142">
        <v>0</v>
      </c>
      <c r="Y142" t="s">
        <v>344</v>
      </c>
      <c r="Z142">
        <v>1.0478666999999999</v>
      </c>
      <c r="AA142">
        <v>0.95026308999999998</v>
      </c>
      <c r="AB142">
        <v>-1.1317512622400201</v>
      </c>
      <c r="AH142" t="s">
        <v>344</v>
      </c>
      <c r="AI142">
        <v>0.97252870015863002</v>
      </c>
      <c r="AJ142">
        <v>0.98413719064341598</v>
      </c>
      <c r="AL142" t="s">
        <v>344</v>
      </c>
      <c r="AM142">
        <f t="shared" si="20"/>
        <v>0.81515168385093906</v>
      </c>
      <c r="AN142">
        <f t="shared" si="21"/>
        <v>0.84214050306347499</v>
      </c>
      <c r="AR142" t="s">
        <v>344</v>
      </c>
      <c r="AS142">
        <v>-2.7599499999999999</v>
      </c>
      <c r="AT142">
        <v>-0.12365661</v>
      </c>
      <c r="AU142">
        <v>-2.6362934</v>
      </c>
      <c r="AV142">
        <v>0</v>
      </c>
      <c r="AW142" t="s">
        <v>344</v>
      </c>
      <c r="AX142">
        <f t="shared" si="22"/>
        <v>-2.7599499999999999E-2</v>
      </c>
      <c r="AY142">
        <f t="shared" si="23"/>
        <v>-1.2365661E-3</v>
      </c>
      <c r="AZ142">
        <f t="shared" si="24"/>
        <v>-2.6362934000000001E-2</v>
      </c>
      <c r="BA142">
        <v>-0.26168809999999998</v>
      </c>
    </row>
    <row r="143" spans="1:53" x14ac:dyDescent="0.25">
      <c r="A143" t="s">
        <v>196</v>
      </c>
      <c r="B143">
        <v>-0.1192496</v>
      </c>
      <c r="C143">
        <v>-0.1070513</v>
      </c>
      <c r="D143">
        <v>-2.1193071000000001E-2</v>
      </c>
      <c r="E143">
        <f t="shared" si="19"/>
        <v>0.14056209999999997</v>
      </c>
      <c r="F143">
        <v>0</v>
      </c>
      <c r="H143" t="s">
        <v>193</v>
      </c>
      <c r="I143">
        <v>-0.1188237</v>
      </c>
      <c r="J143">
        <v>-8.8286000000000007E-3</v>
      </c>
      <c r="K143">
        <v>-8.2907915999999998E-2</v>
      </c>
      <c r="L143">
        <v>-0.255359</v>
      </c>
      <c r="M143">
        <v>0</v>
      </c>
      <c r="P143" t="s">
        <v>193</v>
      </c>
      <c r="Q143">
        <v>-0.1188237</v>
      </c>
      <c r="R143">
        <f t="shared" si="25"/>
        <v>-3.1171088979149133E-2</v>
      </c>
      <c r="S143">
        <f t="shared" si="26"/>
        <v>-7.376372239017906E-2</v>
      </c>
      <c r="T143">
        <f t="shared" si="27"/>
        <v>-0.1276795</v>
      </c>
      <c r="U143">
        <v>0</v>
      </c>
      <c r="Y143" t="s">
        <v>345</v>
      </c>
      <c r="Z143">
        <v>1.0606641999999999</v>
      </c>
      <c r="AA143">
        <v>0.96260763000000005</v>
      </c>
      <c r="AB143">
        <v>-1.1194063021313501</v>
      </c>
      <c r="AH143" t="s">
        <v>345</v>
      </c>
      <c r="AI143">
        <v>0.98499897693774296</v>
      </c>
      <c r="AJ143">
        <v>0.98735138193188499</v>
      </c>
      <c r="AL143" t="s">
        <v>345</v>
      </c>
      <c r="AM143">
        <f t="shared" si="20"/>
        <v>0.827621960630052</v>
      </c>
      <c r="AN143">
        <f t="shared" si="21"/>
        <v>0.84535469435194399</v>
      </c>
      <c r="AR143" t="s">
        <v>345</v>
      </c>
      <c r="AS143">
        <v>-2.7877999999999998</v>
      </c>
      <c r="AT143">
        <v>-0.11902696</v>
      </c>
      <c r="AU143">
        <v>-2.6687729999999998</v>
      </c>
      <c r="AV143">
        <v>0</v>
      </c>
      <c r="AW143" t="s">
        <v>345</v>
      </c>
      <c r="AX143">
        <f t="shared" si="22"/>
        <v>-2.7878E-2</v>
      </c>
      <c r="AY143">
        <f t="shared" si="23"/>
        <v>-1.1902696000000001E-3</v>
      </c>
      <c r="AZ143">
        <f t="shared" si="24"/>
        <v>-2.668773E-2</v>
      </c>
      <c r="BA143">
        <v>-0.25981169999999998</v>
      </c>
    </row>
    <row r="144" spans="1:53" x14ac:dyDescent="0.25">
      <c r="A144" t="s">
        <v>197</v>
      </c>
      <c r="B144">
        <v>-0.1128724</v>
      </c>
      <c r="C144">
        <v>-0.1216994</v>
      </c>
      <c r="D144">
        <v>-2.9798249999999998E-2</v>
      </c>
      <c r="E144">
        <f t="shared" si="19"/>
        <v>0.1166695</v>
      </c>
      <c r="F144">
        <v>0</v>
      </c>
      <c r="H144" t="s">
        <v>194</v>
      </c>
      <c r="I144">
        <v>-9.5458799999999996E-2</v>
      </c>
      <c r="J144">
        <v>8.9417000000000003E-3</v>
      </c>
      <c r="K144">
        <v>-6.3586804999999996E-2</v>
      </c>
      <c r="L144">
        <v>-0.2534093</v>
      </c>
      <c r="M144">
        <v>0</v>
      </c>
      <c r="P144" t="s">
        <v>194</v>
      </c>
      <c r="Q144">
        <v>-9.5458799999999996E-2</v>
      </c>
      <c r="R144">
        <f t="shared" si="25"/>
        <v>3.1570410520904535E-2</v>
      </c>
      <c r="S144">
        <f t="shared" si="26"/>
        <v>-5.6573601870519213E-2</v>
      </c>
      <c r="T144">
        <f t="shared" si="27"/>
        <v>-0.12670465</v>
      </c>
      <c r="U144">
        <v>0</v>
      </c>
      <c r="Y144" t="s">
        <v>346</v>
      </c>
      <c r="Z144">
        <v>1.0556042000000001</v>
      </c>
      <c r="AA144">
        <v>0.97252989999999995</v>
      </c>
      <c r="AB144">
        <v>-1.11695143738006</v>
      </c>
      <c r="AH144" t="s">
        <v>346</v>
      </c>
      <c r="AI144">
        <v>0.987837057897614</v>
      </c>
      <c r="AJ144">
        <v>0.99053809477101695</v>
      </c>
      <c r="AL144" t="s">
        <v>346</v>
      </c>
      <c r="AM144">
        <f t="shared" si="20"/>
        <v>0.83046004158992304</v>
      </c>
      <c r="AN144">
        <f t="shared" si="21"/>
        <v>0.84854140719107596</v>
      </c>
      <c r="AR144" t="s">
        <v>346</v>
      </c>
      <c r="AS144">
        <v>-2.6703800000000002</v>
      </c>
      <c r="AT144">
        <v>-0.16735636000000001</v>
      </c>
      <c r="AU144">
        <v>-2.5030236000000001</v>
      </c>
      <c r="AV144">
        <v>0</v>
      </c>
      <c r="AW144" t="s">
        <v>346</v>
      </c>
      <c r="AX144">
        <f t="shared" si="22"/>
        <v>-2.6703800000000003E-2</v>
      </c>
      <c r="AY144">
        <f t="shared" si="23"/>
        <v>-1.6735636000000001E-3</v>
      </c>
      <c r="AZ144">
        <f t="shared" si="24"/>
        <v>-2.5030236000000001E-2</v>
      </c>
      <c r="BA144">
        <v>-0.22954189999999999</v>
      </c>
    </row>
    <row r="145" spans="1:53" x14ac:dyDescent="0.25">
      <c r="A145" t="s">
        <v>198</v>
      </c>
      <c r="B145">
        <v>-0.1240607</v>
      </c>
      <c r="C145">
        <v>-0.13290730000000001</v>
      </c>
      <c r="D145">
        <v>-3.5220173E-2</v>
      </c>
      <c r="E145">
        <f t="shared" si="19"/>
        <v>3.6971599999999993E-2</v>
      </c>
      <c r="F145">
        <v>0</v>
      </c>
      <c r="H145" t="s">
        <v>195</v>
      </c>
      <c r="I145">
        <v>-0.1196209</v>
      </c>
      <c r="J145">
        <v>-2.1941499999999999E-2</v>
      </c>
      <c r="K145">
        <v>-9.7603507000000006E-2</v>
      </c>
      <c r="L145">
        <v>-0.26168809999999998</v>
      </c>
      <c r="M145">
        <v>0</v>
      </c>
      <c r="P145" t="s">
        <v>195</v>
      </c>
      <c r="Q145">
        <v>-0.1196209</v>
      </c>
      <c r="R145">
        <f t="shared" si="25"/>
        <v>-7.7468732169993046E-2</v>
      </c>
      <c r="S145">
        <f t="shared" si="26"/>
        <v>-8.6838487107261261E-2</v>
      </c>
      <c r="T145">
        <f t="shared" si="27"/>
        <v>-0.13084404999999999</v>
      </c>
      <c r="U145">
        <v>0</v>
      </c>
      <c r="Y145" t="s">
        <v>347</v>
      </c>
      <c r="Z145">
        <v>1.0717118999999999</v>
      </c>
      <c r="AA145">
        <v>0.98287119999999994</v>
      </c>
      <c r="AB145">
        <v>-1.1039485750899201</v>
      </c>
      <c r="AH145" t="s">
        <v>347</v>
      </c>
      <c r="AI145">
        <v>1.00125080346697</v>
      </c>
      <c r="AJ145">
        <v>0.99369796405073496</v>
      </c>
      <c r="AL145" t="s">
        <v>347</v>
      </c>
      <c r="AM145">
        <f t="shared" si="20"/>
        <v>0.84387378715927908</v>
      </c>
      <c r="AN145">
        <f t="shared" si="21"/>
        <v>0.85170127647079397</v>
      </c>
      <c r="AR145" t="s">
        <v>347</v>
      </c>
      <c r="AS145">
        <v>-2.87033</v>
      </c>
      <c r="AT145">
        <v>-0.19780759000000001</v>
      </c>
      <c r="AU145">
        <v>-2.6725224000000001</v>
      </c>
      <c r="AV145">
        <v>0</v>
      </c>
      <c r="AW145" t="s">
        <v>347</v>
      </c>
      <c r="AX145">
        <f t="shared" si="22"/>
        <v>-2.8703300000000001E-2</v>
      </c>
      <c r="AY145">
        <f t="shared" si="23"/>
        <v>-1.9780759E-3</v>
      </c>
      <c r="AZ145">
        <f t="shared" si="24"/>
        <v>-2.6725224000000002E-2</v>
      </c>
      <c r="BA145">
        <v>-0.16103229999999999</v>
      </c>
    </row>
    <row r="146" spans="1:53" x14ac:dyDescent="0.25">
      <c r="A146" t="s">
        <v>199</v>
      </c>
      <c r="B146">
        <v>-0.1567228</v>
      </c>
      <c r="C146">
        <v>-0.16297310000000001</v>
      </c>
      <c r="D146">
        <v>-5.5618663999999998E-2</v>
      </c>
      <c r="E146">
        <f t="shared" si="19"/>
        <v>-0.1147223</v>
      </c>
      <c r="F146">
        <v>0</v>
      </c>
      <c r="H146" t="s">
        <v>196</v>
      </c>
      <c r="I146">
        <v>-0.1192496</v>
      </c>
      <c r="J146">
        <v>-1.21983E-2</v>
      </c>
      <c r="K146">
        <v>-9.8056529000000003E-2</v>
      </c>
      <c r="L146">
        <v>-0.25981169999999998</v>
      </c>
      <c r="M146">
        <v>0</v>
      </c>
      <c r="P146" t="s">
        <v>196</v>
      </c>
      <c r="Q146">
        <v>-0.1192496</v>
      </c>
      <c r="R146">
        <f t="shared" si="25"/>
        <v>-4.3068470051237442E-2</v>
      </c>
      <c r="S146">
        <f t="shared" si="26"/>
        <v>-8.7241543783352873E-2</v>
      </c>
      <c r="T146">
        <f t="shared" si="27"/>
        <v>-0.12990584999999999</v>
      </c>
      <c r="U146">
        <v>0</v>
      </c>
      <c r="Y146" t="s">
        <v>348</v>
      </c>
      <c r="Z146">
        <v>1.0744393000000001</v>
      </c>
      <c r="AA146">
        <v>0.97333506000000003</v>
      </c>
      <c r="AB146">
        <v>-1.10717876550811</v>
      </c>
      <c r="AH146" t="s">
        <v>348</v>
      </c>
      <c r="AI146">
        <v>0.99938733780598299</v>
      </c>
      <c r="AJ146">
        <v>0.99682993651291496</v>
      </c>
      <c r="AL146" t="s">
        <v>348</v>
      </c>
      <c r="AM146">
        <f t="shared" si="20"/>
        <v>0.84201032149829202</v>
      </c>
      <c r="AN146">
        <f t="shared" si="21"/>
        <v>0.85483324893297397</v>
      </c>
      <c r="AR146" t="s">
        <v>348</v>
      </c>
      <c r="AS146">
        <v>-3.3448099999999998</v>
      </c>
      <c r="AT146">
        <v>-0.31237194000000001</v>
      </c>
      <c r="AU146">
        <v>-3.0324380999999998</v>
      </c>
      <c r="AV146">
        <v>0</v>
      </c>
      <c r="AW146" t="s">
        <v>348</v>
      </c>
      <c r="AX146">
        <f t="shared" si="22"/>
        <v>-3.3448100000000001E-2</v>
      </c>
      <c r="AY146">
        <f t="shared" si="23"/>
        <v>-3.1237194000000002E-3</v>
      </c>
      <c r="AZ146">
        <f t="shared" si="24"/>
        <v>-3.0324380999999997E-2</v>
      </c>
      <c r="BA146">
        <v>-4.2000500000000003E-2</v>
      </c>
    </row>
    <row r="147" spans="1:53" x14ac:dyDescent="0.25">
      <c r="A147" t="s">
        <v>200</v>
      </c>
      <c r="B147">
        <v>-0.15173819999999999</v>
      </c>
      <c r="C147">
        <v>-0.1780294</v>
      </c>
      <c r="D147">
        <v>-7.0871563999999998E-2</v>
      </c>
      <c r="E147">
        <f t="shared" si="19"/>
        <v>-0.14815049999999999</v>
      </c>
      <c r="F147">
        <v>0</v>
      </c>
      <c r="H147" t="s">
        <v>197</v>
      </c>
      <c r="I147">
        <v>-0.1128724</v>
      </c>
      <c r="J147">
        <v>8.8269999999999998E-3</v>
      </c>
      <c r="K147">
        <v>-8.3074149999999999E-2</v>
      </c>
      <c r="L147">
        <v>-0.22954189999999999</v>
      </c>
      <c r="M147">
        <v>0</v>
      </c>
      <c r="P147" t="s">
        <v>197</v>
      </c>
      <c r="Q147">
        <v>-0.1128724</v>
      </c>
      <c r="R147">
        <f t="shared" si="25"/>
        <v>3.1165439868036764E-2</v>
      </c>
      <c r="S147">
        <f t="shared" si="26"/>
        <v>-7.3911621881800699E-2</v>
      </c>
      <c r="T147">
        <f t="shared" si="27"/>
        <v>-0.11477095</v>
      </c>
      <c r="U147">
        <v>0</v>
      </c>
      <c r="Y147" t="s">
        <v>349</v>
      </c>
      <c r="Z147">
        <v>1.0710499</v>
      </c>
      <c r="AA147">
        <v>0.99018328</v>
      </c>
      <c r="AB147">
        <v>-1.1005194852993301</v>
      </c>
      <c r="AH147" t="s">
        <v>349</v>
      </c>
      <c r="AI147">
        <v>1.00649637737824</v>
      </c>
      <c r="AJ147">
        <v>0.99993767942406897</v>
      </c>
      <c r="AL147" t="s">
        <v>349</v>
      </c>
      <c r="AM147">
        <f t="shared" si="20"/>
        <v>0.84911936107054908</v>
      </c>
      <c r="AN147">
        <f t="shared" si="21"/>
        <v>0.85794099184412798</v>
      </c>
      <c r="AR147" t="s">
        <v>349</v>
      </c>
      <c r="AS147">
        <v>-3.2730199999999998</v>
      </c>
      <c r="AT147">
        <v>-0.39803703000000001</v>
      </c>
      <c r="AU147">
        <v>-2.8749829999999998</v>
      </c>
      <c r="AV147">
        <v>0</v>
      </c>
      <c r="AW147" t="s">
        <v>349</v>
      </c>
      <c r="AX147">
        <f t="shared" si="22"/>
        <v>-3.2730200000000001E-2</v>
      </c>
      <c r="AY147">
        <f t="shared" si="23"/>
        <v>-3.9803703000000001E-3</v>
      </c>
      <c r="AZ147">
        <f t="shared" si="24"/>
        <v>-2.8749829999999997E-2</v>
      </c>
      <c r="BA147">
        <v>-3.5877000000000001E-3</v>
      </c>
    </row>
    <row r="148" spans="1:53" x14ac:dyDescent="0.25">
      <c r="A148" t="s">
        <v>201</v>
      </c>
      <c r="B148">
        <v>-0.15571699999999999</v>
      </c>
      <c r="C148">
        <v>-0.18587419999999999</v>
      </c>
      <c r="D148">
        <v>-8.0238439999999994E-2</v>
      </c>
      <c r="E148">
        <f t="shared" si="19"/>
        <v>-0.21051709999999998</v>
      </c>
      <c r="F148">
        <v>0</v>
      </c>
      <c r="H148" t="s">
        <v>198</v>
      </c>
      <c r="I148">
        <v>-0.1240607</v>
      </c>
      <c r="J148">
        <v>8.8465999999999996E-3</v>
      </c>
      <c r="K148">
        <v>-8.8840527000000002E-2</v>
      </c>
      <c r="L148">
        <v>-0.16103229999999999</v>
      </c>
      <c r="M148">
        <v>0</v>
      </c>
      <c r="P148" t="s">
        <v>198</v>
      </c>
      <c r="Q148">
        <v>-0.1240607</v>
      </c>
      <c r="R148">
        <f t="shared" si="25"/>
        <v>3.1234641479163255E-2</v>
      </c>
      <c r="S148">
        <f t="shared" si="26"/>
        <v>-7.9042005719034206E-2</v>
      </c>
      <c r="T148">
        <f t="shared" si="27"/>
        <v>-8.0516149999999995E-2</v>
      </c>
      <c r="U148">
        <v>0</v>
      </c>
      <c r="Y148" t="s">
        <v>350</v>
      </c>
      <c r="Z148">
        <v>1.0637272</v>
      </c>
      <c r="AA148">
        <v>0.98824856000000005</v>
      </c>
      <c r="AB148">
        <v>-1.10495536304058</v>
      </c>
      <c r="AH148" t="s">
        <v>350</v>
      </c>
      <c r="AI148">
        <v>1.0034012610235299</v>
      </c>
      <c r="AJ148">
        <v>1.0030264584265101</v>
      </c>
      <c r="AL148" t="s">
        <v>350</v>
      </c>
      <c r="AM148">
        <f t="shared" si="20"/>
        <v>0.84602424471583892</v>
      </c>
      <c r="AN148">
        <f t="shared" si="21"/>
        <v>0.86102977084656906</v>
      </c>
      <c r="AR148" t="s">
        <v>350</v>
      </c>
      <c r="AS148">
        <v>-3.3270499999999998</v>
      </c>
      <c r="AT148">
        <v>-0.45064435000000003</v>
      </c>
      <c r="AU148">
        <v>-2.8764056</v>
      </c>
      <c r="AV148">
        <v>0</v>
      </c>
      <c r="AW148" t="s">
        <v>350</v>
      </c>
      <c r="AX148">
        <f t="shared" si="22"/>
        <v>-3.3270500000000001E-2</v>
      </c>
      <c r="AY148">
        <f t="shared" si="23"/>
        <v>-4.5064435000000003E-3</v>
      </c>
      <c r="AZ148">
        <f t="shared" si="24"/>
        <v>-2.8764056E-2</v>
      </c>
      <c r="BA148">
        <v>5.4800099999999997E-2</v>
      </c>
    </row>
    <row r="149" spans="1:53" x14ac:dyDescent="0.25">
      <c r="A149" t="s">
        <v>202</v>
      </c>
      <c r="B149">
        <v>-0.15894530000000001</v>
      </c>
      <c r="C149">
        <v>-0.18945819999999999</v>
      </c>
      <c r="D149">
        <v>-8.7458317999999993E-2</v>
      </c>
      <c r="E149">
        <f t="shared" si="19"/>
        <v>-0.24664920000000001</v>
      </c>
      <c r="F149">
        <v>0</v>
      </c>
      <c r="H149" t="s">
        <v>199</v>
      </c>
      <c r="I149">
        <v>-0.1567228</v>
      </c>
      <c r="J149">
        <v>6.2503000000000003E-3</v>
      </c>
      <c r="K149">
        <v>-0.10110414</v>
      </c>
      <c r="L149">
        <v>-4.2000500000000003E-2</v>
      </c>
      <c r="M149">
        <v>0</v>
      </c>
      <c r="P149" t="s">
        <v>199</v>
      </c>
      <c r="Q149">
        <v>-0.1567228</v>
      </c>
      <c r="R149">
        <f t="shared" si="25"/>
        <v>2.2067899491015092E-2</v>
      </c>
      <c r="S149">
        <f t="shared" si="26"/>
        <v>-8.9953023490034395E-2</v>
      </c>
      <c r="T149">
        <f t="shared" si="27"/>
        <v>-2.1000250000000002E-2</v>
      </c>
      <c r="U149">
        <v>0</v>
      </c>
      <c r="Y149" t="s">
        <v>351</v>
      </c>
      <c r="Z149">
        <v>1.0467234000000001</v>
      </c>
      <c r="AA149">
        <v>0.97523616000000002</v>
      </c>
      <c r="AB149">
        <v>-1.1195539932726699</v>
      </c>
      <c r="AH149" t="s">
        <v>351</v>
      </c>
      <c r="AI149">
        <v>0.99074711008517302</v>
      </c>
      <c r="AJ149">
        <v>1.0061056383488001</v>
      </c>
      <c r="AL149" t="s">
        <v>351</v>
      </c>
      <c r="AM149">
        <f t="shared" si="20"/>
        <v>0.83337009377748206</v>
      </c>
      <c r="AN149">
        <f t="shared" si="21"/>
        <v>0.86410895076885907</v>
      </c>
      <c r="AR149" t="s">
        <v>351</v>
      </c>
      <c r="AS149">
        <v>-3.3508300000000002</v>
      </c>
      <c r="AT149">
        <v>-0.49119347000000002</v>
      </c>
      <c r="AU149">
        <v>-2.8596365000000001</v>
      </c>
      <c r="AV149">
        <v>0</v>
      </c>
      <c r="AW149" t="s">
        <v>351</v>
      </c>
      <c r="AX149">
        <f t="shared" si="22"/>
        <v>-3.3508300000000005E-2</v>
      </c>
      <c r="AY149">
        <f t="shared" si="23"/>
        <v>-4.9119347000000004E-3</v>
      </c>
      <c r="AZ149">
        <f t="shared" si="24"/>
        <v>-2.8596365000000002E-2</v>
      </c>
      <c r="BA149">
        <v>8.7703900000000001E-2</v>
      </c>
    </row>
    <row r="150" spans="1:53" x14ac:dyDescent="0.25">
      <c r="H150" t="s">
        <v>200</v>
      </c>
      <c r="I150">
        <v>-0.15173819999999999</v>
      </c>
      <c r="J150">
        <v>2.6291200000000001E-2</v>
      </c>
      <c r="K150">
        <v>-8.0866636000000006E-2</v>
      </c>
      <c r="L150">
        <v>-3.5877000000000001E-3</v>
      </c>
      <c r="M150">
        <v>0</v>
      </c>
      <c r="P150" t="s">
        <v>200</v>
      </c>
      <c r="Q150">
        <v>-0.15173819999999999</v>
      </c>
      <c r="R150">
        <f t="shared" si="25"/>
        <v>9.2826193798405829E-2</v>
      </c>
      <c r="S150">
        <f t="shared" si="26"/>
        <v>-7.1947582044296715E-2</v>
      </c>
      <c r="T150">
        <f t="shared" si="27"/>
        <v>-1.79385E-3</v>
      </c>
      <c r="U150">
        <v>0</v>
      </c>
    </row>
    <row r="151" spans="1:53" x14ac:dyDescent="0.25">
      <c r="H151" t="s">
        <v>201</v>
      </c>
      <c r="I151">
        <v>-0.15571699999999999</v>
      </c>
      <c r="J151">
        <v>3.0157199999999999E-2</v>
      </c>
      <c r="K151">
        <v>-7.547856E-2</v>
      </c>
      <c r="L151">
        <v>5.4800099999999997E-2</v>
      </c>
      <c r="M151">
        <v>0</v>
      </c>
      <c r="P151" t="s">
        <v>201</v>
      </c>
      <c r="Q151">
        <v>-0.15571699999999999</v>
      </c>
      <c r="R151">
        <f t="shared" si="25"/>
        <v>0.1064758585236613</v>
      </c>
      <c r="S151">
        <f t="shared" si="26"/>
        <v>-6.7153775114193848E-2</v>
      </c>
      <c r="T151">
        <f t="shared" si="27"/>
        <v>2.7400049999999999E-2</v>
      </c>
      <c r="U151">
        <v>0</v>
      </c>
    </row>
    <row r="152" spans="1:53" x14ac:dyDescent="0.25">
      <c r="H152" t="s">
        <v>202</v>
      </c>
      <c r="I152">
        <v>-0.15894530000000001</v>
      </c>
      <c r="J152">
        <v>3.0512899999999999E-2</v>
      </c>
      <c r="K152">
        <v>-7.1486982000000004E-2</v>
      </c>
      <c r="L152">
        <v>8.7703900000000001E-2</v>
      </c>
      <c r="M152">
        <v>0</v>
      </c>
      <c r="P152" t="s">
        <v>202</v>
      </c>
      <c r="Q152">
        <v>-0.15894530000000001</v>
      </c>
      <c r="R152">
        <f t="shared" si="25"/>
        <v>0.10773172653782927</v>
      </c>
      <c r="S152">
        <f t="shared" si="26"/>
        <v>-6.3602441710870261E-2</v>
      </c>
      <c r="T152">
        <f t="shared" si="27"/>
        <v>4.3851950000000001E-2</v>
      </c>
      <c r="U152">
        <v>0</v>
      </c>
    </row>
    <row r="153" spans="1:53" x14ac:dyDescent="0.25">
      <c r="G153" t="s">
        <v>5</v>
      </c>
    </row>
    <row r="154" spans="1:53" x14ac:dyDescent="0.25">
      <c r="Q154" t="s">
        <v>357</v>
      </c>
      <c r="R154" t="s">
        <v>358</v>
      </c>
      <c r="S154" t="s">
        <v>359</v>
      </c>
      <c r="T154" t="s">
        <v>362</v>
      </c>
    </row>
    <row r="155" spans="1:53" x14ac:dyDescent="0.25">
      <c r="Q155" s="5">
        <f>STDEV(Q5:Q152)</f>
        <v>0.13304708775634863</v>
      </c>
      <c r="R155" s="5">
        <f>STDEV(R5:R152)</f>
        <v>0.26388714514989448</v>
      </c>
      <c r="S155" s="5">
        <f>STDEV(S5:S152)</f>
        <v>4.8467969503472853E-2</v>
      </c>
      <c r="T155" s="5">
        <f>STDEV(T5:T152)</f>
        <v>0.11356145423890771</v>
      </c>
    </row>
    <row r="306" spans="1:1" x14ac:dyDescent="0.25">
      <c r="A30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112" workbookViewId="0">
      <selection activeCell="P127" sqref="P127"/>
    </sheetView>
  </sheetViews>
  <sheetFormatPr defaultRowHeight="15" x14ac:dyDescent="0.25"/>
  <sheetData>
    <row r="1" spans="1:6" x14ac:dyDescent="0.25">
      <c r="B1" t="s">
        <v>354</v>
      </c>
      <c r="C1" t="s">
        <v>356</v>
      </c>
      <c r="D1" t="s">
        <v>355</v>
      </c>
    </row>
    <row r="2" spans="1:6" x14ac:dyDescent="0.25">
      <c r="A2" t="s">
        <v>204</v>
      </c>
      <c r="B2">
        <v>1.3275E-4</v>
      </c>
      <c r="C2">
        <v>-1.3275E-4</v>
      </c>
      <c r="D2">
        <v>-1.41942723740898</v>
      </c>
      <c r="E2" t="s">
        <v>353</v>
      </c>
      <c r="F2" s="4">
        <v>0.54583333333333328</v>
      </c>
    </row>
    <row r="3" spans="1:6" x14ac:dyDescent="0.25">
      <c r="A3" t="s">
        <v>205</v>
      </c>
      <c r="B3">
        <v>8.5055866000000001E-3</v>
      </c>
      <c r="C3">
        <v>-6.0155866000000001E-3</v>
      </c>
      <c r="D3">
        <v>-2.0426115597584902</v>
      </c>
    </row>
    <row r="4" spans="1:6" x14ac:dyDescent="0.25">
      <c r="A4" t="s">
        <v>206</v>
      </c>
      <c r="B4">
        <v>3.5428196000000002E-3</v>
      </c>
      <c r="C4">
        <v>2.4214539E-2</v>
      </c>
      <c r="D4">
        <v>-1.9823176582161799</v>
      </c>
    </row>
    <row r="5" spans="1:6" x14ac:dyDescent="0.25">
      <c r="A5" t="s">
        <v>207</v>
      </c>
      <c r="B5">
        <v>3.4728850999999998E-2</v>
      </c>
      <c r="C5">
        <v>7.1743536999999996E-2</v>
      </c>
      <c r="D5">
        <v>-1.8649258656342</v>
      </c>
    </row>
    <row r="6" spans="1:6" x14ac:dyDescent="0.25">
      <c r="A6" t="s">
        <v>208</v>
      </c>
      <c r="B6">
        <v>5.4133931000000003E-2</v>
      </c>
      <c r="C6">
        <v>0.10019182</v>
      </c>
      <c r="D6">
        <v>-1.83998395738368</v>
      </c>
    </row>
    <row r="7" spans="1:6" x14ac:dyDescent="0.25">
      <c r="A7" t="s">
        <v>209</v>
      </c>
      <c r="B7">
        <v>2.1614325999999998E-3</v>
      </c>
      <c r="C7">
        <v>0.1064973</v>
      </c>
      <c r="D7">
        <v>-1.9270007618356599</v>
      </c>
    </row>
    <row r="8" spans="1:6" x14ac:dyDescent="0.25">
      <c r="A8" t="s">
        <v>210</v>
      </c>
      <c r="B8">
        <v>-5.6015401999999999E-2</v>
      </c>
      <c r="C8">
        <v>8.9738406000000007E-2</v>
      </c>
      <c r="D8">
        <v>-2.0192609872266898</v>
      </c>
    </row>
    <row r="9" spans="1:6" x14ac:dyDescent="0.25">
      <c r="A9" t="s">
        <v>211</v>
      </c>
      <c r="B9">
        <v>-7.2884385999999997E-3</v>
      </c>
      <c r="C9">
        <v>9.7683524999999896E-2</v>
      </c>
      <c r="D9">
        <v>-1.9799809100956101</v>
      </c>
    </row>
    <row r="10" spans="1:6" x14ac:dyDescent="0.25">
      <c r="A10" t="s">
        <v>212</v>
      </c>
      <c r="B10">
        <v>4.9805370000000002E-2</v>
      </c>
      <c r="C10">
        <v>0.17424439999999999</v>
      </c>
      <c r="D10">
        <v>-1.886901602674</v>
      </c>
    </row>
    <row r="11" spans="1:6" x14ac:dyDescent="0.25">
      <c r="A11" t="s">
        <v>213</v>
      </c>
      <c r="B11">
        <v>7.0338832000000004E-2</v>
      </c>
      <c r="C11">
        <v>0.199849</v>
      </c>
      <c r="D11">
        <v>-1.8678681107747701</v>
      </c>
    </row>
    <row r="12" spans="1:6" x14ac:dyDescent="0.25">
      <c r="A12" t="s">
        <v>214</v>
      </c>
      <c r="B12">
        <v>4.1183450000000003E-2</v>
      </c>
      <c r="C12">
        <v>0.18660752</v>
      </c>
      <c r="D12">
        <v>-1.9094121162730899</v>
      </c>
    </row>
    <row r="13" spans="1:6" x14ac:dyDescent="0.25">
      <c r="A13" t="s">
        <v>215</v>
      </c>
      <c r="B13">
        <v>7.7546114999999999E-2</v>
      </c>
      <c r="C13">
        <v>0.18634607</v>
      </c>
      <c r="D13">
        <v>-1.8968438503276699</v>
      </c>
    </row>
    <row r="14" spans="1:6" x14ac:dyDescent="0.25">
      <c r="A14" t="s">
        <v>216</v>
      </c>
      <c r="B14">
        <v>4.5683647000000001E-2</v>
      </c>
      <c r="C14">
        <v>0.11947848</v>
      </c>
      <c r="D14">
        <v>-1.9664454475317801</v>
      </c>
    </row>
    <row r="15" spans="1:6" x14ac:dyDescent="0.25">
      <c r="A15" t="s">
        <v>217</v>
      </c>
      <c r="B15">
        <v>1.7289169E-2</v>
      </c>
      <c r="C15">
        <v>0.12803260999999999</v>
      </c>
      <c r="D15">
        <v>-1.98538136740723</v>
      </c>
    </row>
    <row r="16" spans="1:6" x14ac:dyDescent="0.25">
      <c r="A16" t="s">
        <v>218</v>
      </c>
      <c r="B16">
        <v>6.4919299999999999E-2</v>
      </c>
      <c r="C16">
        <v>0.1153872</v>
      </c>
      <c r="D16">
        <v>-1.9718938539556401</v>
      </c>
    </row>
    <row r="17" spans="1:4" x14ac:dyDescent="0.25">
      <c r="A17" t="s">
        <v>219</v>
      </c>
      <c r="B17">
        <v>2.7225275E-2</v>
      </c>
      <c r="C17">
        <v>6.9388699999999998E-2</v>
      </c>
      <c r="D17">
        <v>-2.0242053167933798</v>
      </c>
    </row>
    <row r="18" spans="1:4" x14ac:dyDescent="0.25">
      <c r="A18" t="s">
        <v>220</v>
      </c>
      <c r="B18">
        <v>3.3917383000000002E-2</v>
      </c>
      <c r="C18">
        <v>8.1027145999999994E-2</v>
      </c>
      <c r="D18">
        <v>-2.0192425837178001</v>
      </c>
    </row>
    <row r="19" spans="1:4" x14ac:dyDescent="0.25">
      <c r="A19" t="s">
        <v>221</v>
      </c>
      <c r="B19">
        <v>0.10236927</v>
      </c>
      <c r="C19">
        <v>0.12318179999999999</v>
      </c>
      <c r="D19">
        <v>-1.96495398390953</v>
      </c>
    </row>
    <row r="20" spans="1:4" x14ac:dyDescent="0.25">
      <c r="A20" t="s">
        <v>222</v>
      </c>
      <c r="B20">
        <v>0.17615106999999999</v>
      </c>
      <c r="C20">
        <v>0.17683280000000001</v>
      </c>
      <c r="D20">
        <v>-1.9026364195301799</v>
      </c>
    </row>
    <row r="21" spans="1:4" x14ac:dyDescent="0.25">
      <c r="A21" t="s">
        <v>223</v>
      </c>
      <c r="B21">
        <v>0.20922177</v>
      </c>
      <c r="C21">
        <v>0.2229122</v>
      </c>
      <c r="D21">
        <v>-1.86606029370324</v>
      </c>
    </row>
    <row r="22" spans="1:4" x14ac:dyDescent="0.25">
      <c r="A22" t="s">
        <v>224</v>
      </c>
      <c r="B22">
        <v>0.27503864</v>
      </c>
      <c r="C22">
        <v>0.2686307</v>
      </c>
      <c r="D22">
        <v>-1.8130172447845601</v>
      </c>
    </row>
    <row r="23" spans="1:4" x14ac:dyDescent="0.25">
      <c r="A23" t="s">
        <v>225</v>
      </c>
      <c r="B23">
        <v>0.30708801000000002</v>
      </c>
      <c r="C23">
        <v>0.30806349</v>
      </c>
      <c r="D23">
        <v>-1.78060923879843</v>
      </c>
    </row>
    <row r="24" spans="1:4" x14ac:dyDescent="0.25">
      <c r="A24" t="s">
        <v>226</v>
      </c>
      <c r="B24">
        <v>0.30825846000000001</v>
      </c>
      <c r="C24">
        <v>0.31854267000000003</v>
      </c>
      <c r="D24">
        <v>-1.77841173935618</v>
      </c>
    </row>
    <row r="25" spans="1:4" x14ac:dyDescent="0.25">
      <c r="A25" t="s">
        <v>227</v>
      </c>
      <c r="B25">
        <v>0.31561055999999998</v>
      </c>
      <c r="C25">
        <v>0.32606534999999998</v>
      </c>
      <c r="D25">
        <v>-1.77431085601259</v>
      </c>
    </row>
    <row r="26" spans="1:4" x14ac:dyDescent="0.25">
      <c r="A26" t="s">
        <v>228</v>
      </c>
      <c r="B26">
        <v>0.26623282999999998</v>
      </c>
      <c r="C26">
        <v>0.30447909000000001</v>
      </c>
      <c r="D26">
        <v>-1.8128978580537201</v>
      </c>
    </row>
    <row r="27" spans="1:4" x14ac:dyDescent="0.25">
      <c r="A27" t="s">
        <v>229</v>
      </c>
      <c r="B27">
        <v>0.29364132999999998</v>
      </c>
      <c r="C27">
        <v>0.29060863999999997</v>
      </c>
      <c r="D27">
        <v>-1.80897103769261</v>
      </c>
    </row>
    <row r="28" spans="1:4" x14ac:dyDescent="0.25">
      <c r="A28" t="s">
        <v>230</v>
      </c>
      <c r="B28">
        <v>0.27200411000000002</v>
      </c>
      <c r="C28">
        <v>0.27697021999999999</v>
      </c>
      <c r="D28">
        <v>-1.8290649711300899</v>
      </c>
    </row>
    <row r="29" spans="1:4" x14ac:dyDescent="0.25">
      <c r="A29" t="s">
        <v>231</v>
      </c>
      <c r="B29">
        <v>0.30000779999999999</v>
      </c>
      <c r="C29">
        <v>0.29782388999999998</v>
      </c>
      <c r="D29">
        <v>-1.80723077361718</v>
      </c>
    </row>
    <row r="30" spans="1:4" x14ac:dyDescent="0.25">
      <c r="A30" t="s">
        <v>232</v>
      </c>
      <c r="B30">
        <v>0.29007822</v>
      </c>
      <c r="C30">
        <v>0.31963882999999998</v>
      </c>
      <c r="D30">
        <v>-1.80349749229662</v>
      </c>
    </row>
    <row r="31" spans="1:4" x14ac:dyDescent="0.25">
      <c r="A31" t="s">
        <v>233</v>
      </c>
      <c r="B31">
        <v>0.31537311000000001</v>
      </c>
      <c r="C31">
        <v>0.31145404999999998</v>
      </c>
      <c r="D31">
        <v>-1.7970080831294</v>
      </c>
    </row>
    <row r="32" spans="1:4" x14ac:dyDescent="0.25">
      <c r="A32" t="s">
        <v>234</v>
      </c>
      <c r="B32">
        <v>0.32977568000000002</v>
      </c>
      <c r="C32">
        <v>0.31078527</v>
      </c>
      <c r="D32">
        <v>-1.7920164212566001</v>
      </c>
    </row>
    <row r="33" spans="1:4" x14ac:dyDescent="0.25">
      <c r="A33" t="s">
        <v>235</v>
      </c>
      <c r="B33">
        <v>0.32807770000000003</v>
      </c>
      <c r="C33">
        <v>0.33332240000000002</v>
      </c>
      <c r="D33">
        <v>-1.7833769975096501</v>
      </c>
    </row>
    <row r="34" spans="1:4" x14ac:dyDescent="0.25">
      <c r="A34" t="s">
        <v>236</v>
      </c>
      <c r="B34">
        <v>0.32125069000000001</v>
      </c>
      <c r="C34">
        <v>0.32003422999999998</v>
      </c>
      <c r="D34">
        <v>-1.79471546141894</v>
      </c>
    </row>
    <row r="35" spans="1:4" x14ac:dyDescent="0.25">
      <c r="A35" t="s">
        <v>237</v>
      </c>
      <c r="B35">
        <v>0.34761876000000003</v>
      </c>
      <c r="C35">
        <v>0.35380451000000002</v>
      </c>
      <c r="D35">
        <v>-1.7665421141880699</v>
      </c>
    </row>
    <row r="36" spans="1:4" x14ac:dyDescent="0.25">
      <c r="A36" t="s">
        <v>238</v>
      </c>
      <c r="B36">
        <v>0.35667383000000003</v>
      </c>
      <c r="C36">
        <v>0.37095133000000002</v>
      </c>
      <c r="D36">
        <v>-1.7548695043157401</v>
      </c>
    </row>
    <row r="37" spans="1:4" x14ac:dyDescent="0.25">
      <c r="A37" t="s">
        <v>239</v>
      </c>
      <c r="B37">
        <v>0.37149187</v>
      </c>
      <c r="C37">
        <v>0.38544339999999999</v>
      </c>
      <c r="D37">
        <v>-1.74155628895037</v>
      </c>
    </row>
    <row r="38" spans="1:4" x14ac:dyDescent="0.25">
      <c r="A38" t="s">
        <v>240</v>
      </c>
      <c r="B38">
        <v>0.37328333000000002</v>
      </c>
      <c r="C38">
        <v>0.41909597999999998</v>
      </c>
      <c r="D38">
        <v>-1.72512736830345</v>
      </c>
    </row>
    <row r="39" spans="1:4" x14ac:dyDescent="0.25">
      <c r="A39" t="s">
        <v>241</v>
      </c>
      <c r="B39">
        <v>0.3465916</v>
      </c>
      <c r="C39">
        <v>0.41212916999999999</v>
      </c>
      <c r="D39">
        <v>-1.74243417717725</v>
      </c>
    </row>
    <row r="40" spans="1:4" x14ac:dyDescent="0.25">
      <c r="A40" t="s">
        <v>242</v>
      </c>
      <c r="B40">
        <v>0.36284439000000002</v>
      </c>
      <c r="C40">
        <v>0.42265673999999998</v>
      </c>
      <c r="D40">
        <v>-1.73010690135625</v>
      </c>
    </row>
    <row r="41" spans="1:4" x14ac:dyDescent="0.25">
      <c r="A41" t="s">
        <v>243</v>
      </c>
      <c r="B41">
        <v>0.38560130999999997</v>
      </c>
      <c r="C41">
        <v>0.43136268</v>
      </c>
      <c r="D41">
        <v>-1.7153978767290801</v>
      </c>
    </row>
    <row r="42" spans="1:4" x14ac:dyDescent="0.25">
      <c r="A42" t="s">
        <v>244</v>
      </c>
      <c r="B42">
        <v>0.38590495000000002</v>
      </c>
      <c r="C42">
        <v>0.45414905</v>
      </c>
      <c r="D42">
        <v>-1.7046987909664399</v>
      </c>
    </row>
    <row r="43" spans="1:4" x14ac:dyDescent="0.25">
      <c r="A43" t="s">
        <v>245</v>
      </c>
      <c r="B43">
        <v>0.38761094000000001</v>
      </c>
      <c r="C43">
        <v>0.48375082000000003</v>
      </c>
      <c r="D43">
        <v>-1.68990691073365</v>
      </c>
    </row>
    <row r="44" spans="1:4" x14ac:dyDescent="0.25">
      <c r="A44" t="s">
        <v>246</v>
      </c>
      <c r="B44">
        <v>0.37235981000000001</v>
      </c>
      <c r="C44">
        <v>0.47295119000000002</v>
      </c>
      <c r="D44">
        <v>-1.7030962087279999</v>
      </c>
    </row>
    <row r="45" spans="1:4" x14ac:dyDescent="0.25">
      <c r="A45" t="s">
        <v>247</v>
      </c>
      <c r="B45">
        <v>0.38125899000000002</v>
      </c>
      <c r="C45">
        <v>0.46045477000000001</v>
      </c>
      <c r="D45">
        <v>-1.7052899489942901</v>
      </c>
    </row>
    <row r="46" spans="1:4" x14ac:dyDescent="0.25">
      <c r="A46" t="s">
        <v>248</v>
      </c>
      <c r="B46">
        <v>0.40718722000000002</v>
      </c>
      <c r="C46">
        <v>0.49093744</v>
      </c>
      <c r="D46">
        <v>-1.6781052700274399</v>
      </c>
    </row>
    <row r="47" spans="1:4" x14ac:dyDescent="0.25">
      <c r="A47" t="s">
        <v>249</v>
      </c>
      <c r="B47">
        <v>0.39697556000000001</v>
      </c>
      <c r="C47">
        <v>0.48607223999999999</v>
      </c>
      <c r="D47">
        <v>-1.68578504536475</v>
      </c>
    </row>
    <row r="48" spans="1:4" x14ac:dyDescent="0.25">
      <c r="A48" t="s">
        <v>250</v>
      </c>
      <c r="B48">
        <v>0.39296984000000001</v>
      </c>
      <c r="C48">
        <v>0.46861064000000002</v>
      </c>
      <c r="D48">
        <v>-1.69657711763879</v>
      </c>
    </row>
    <row r="49" spans="1:4" x14ac:dyDescent="0.25">
      <c r="A49" t="s">
        <v>251</v>
      </c>
      <c r="B49">
        <v>0.37076532000000001</v>
      </c>
      <c r="C49">
        <v>0.43569361000000001</v>
      </c>
      <c r="D49">
        <v>-1.72381744545464</v>
      </c>
    </row>
    <row r="50" spans="1:4" x14ac:dyDescent="0.25">
      <c r="A50" t="s">
        <v>252</v>
      </c>
      <c r="B50">
        <v>0.34947805999999998</v>
      </c>
      <c r="C50">
        <v>0.40904655000000001</v>
      </c>
      <c r="D50">
        <v>-1.7475737398867299</v>
      </c>
    </row>
    <row r="51" spans="1:4" x14ac:dyDescent="0.25">
      <c r="A51" t="s">
        <v>253</v>
      </c>
      <c r="B51">
        <v>0.35831579000000002</v>
      </c>
      <c r="C51">
        <v>0.43929275000000001</v>
      </c>
      <c r="D51">
        <v>-1.72881260725563</v>
      </c>
    </row>
    <row r="52" spans="1:4" x14ac:dyDescent="0.25">
      <c r="A52" t="s">
        <v>254</v>
      </c>
      <c r="B52">
        <v>0.37749661000000001</v>
      </c>
      <c r="C52">
        <v>0.45482401</v>
      </c>
      <c r="D52">
        <v>-1.7121185829896399</v>
      </c>
    </row>
    <row r="53" spans="1:4" x14ac:dyDescent="0.25">
      <c r="A53" t="s">
        <v>255</v>
      </c>
      <c r="B53">
        <v>0.39591813999999997</v>
      </c>
      <c r="C53">
        <v>0.47163304</v>
      </c>
      <c r="D53">
        <v>-1.69511170994627</v>
      </c>
    </row>
    <row r="54" spans="1:4" x14ac:dyDescent="0.25">
      <c r="A54" t="s">
        <v>256</v>
      </c>
      <c r="B54">
        <v>0.39871961</v>
      </c>
      <c r="C54">
        <v>0.48097371</v>
      </c>
      <c r="D54">
        <v>-1.6893353038985699</v>
      </c>
    </row>
    <row r="55" spans="1:4" x14ac:dyDescent="0.25">
      <c r="A55" t="s">
        <v>257</v>
      </c>
      <c r="B55">
        <v>0.39995056000000001</v>
      </c>
      <c r="C55">
        <v>0.47252733000000002</v>
      </c>
      <c r="D55">
        <v>-1.69299399602673</v>
      </c>
    </row>
    <row r="56" spans="1:4" x14ac:dyDescent="0.25">
      <c r="A56" t="s">
        <v>258</v>
      </c>
      <c r="B56">
        <v>0.41143039999999997</v>
      </c>
      <c r="C56">
        <v>0.48256891000000002</v>
      </c>
      <c r="D56">
        <v>-1.6826029280749799</v>
      </c>
    </row>
    <row r="57" spans="1:4" x14ac:dyDescent="0.25">
      <c r="A57" t="s">
        <v>259</v>
      </c>
      <c r="B57">
        <v>0.42191594999999998</v>
      </c>
      <c r="C57">
        <v>0.48874731999999999</v>
      </c>
      <c r="D57">
        <v>-1.67455256315279</v>
      </c>
    </row>
    <row r="58" spans="1:4" x14ac:dyDescent="0.25">
      <c r="A58" t="s">
        <v>260</v>
      </c>
      <c r="B58">
        <v>0.43213294000000002</v>
      </c>
      <c r="C58">
        <v>0.48375288</v>
      </c>
      <c r="D58">
        <v>-1.67206872308137</v>
      </c>
    </row>
    <row r="59" spans="1:4" x14ac:dyDescent="0.25">
      <c r="A59" t="s">
        <v>261</v>
      </c>
      <c r="B59">
        <v>0.44342754000000001</v>
      </c>
      <c r="C59">
        <v>0.48154361000000001</v>
      </c>
      <c r="D59">
        <v>-1.66768553225745</v>
      </c>
    </row>
    <row r="60" spans="1:4" x14ac:dyDescent="0.25">
      <c r="A60" t="s">
        <v>262</v>
      </c>
      <c r="B60">
        <v>0.44277474</v>
      </c>
      <c r="C60">
        <v>0.45820720999999998</v>
      </c>
      <c r="D60">
        <v>-1.6794528404412701</v>
      </c>
    </row>
    <row r="61" spans="1:4" x14ac:dyDescent="0.25">
      <c r="A61" t="s">
        <v>263</v>
      </c>
      <c r="B61">
        <v>0.46521605999999999</v>
      </c>
      <c r="C61">
        <v>0.48623077999999997</v>
      </c>
      <c r="D61">
        <v>-1.6548526279550899</v>
      </c>
    </row>
    <row r="62" spans="1:4" x14ac:dyDescent="0.25">
      <c r="A62" t="s">
        <v>264</v>
      </c>
      <c r="B62">
        <v>0.47868106999999999</v>
      </c>
      <c r="C62">
        <v>0.5037644</v>
      </c>
      <c r="D62">
        <v>-1.63970832907236</v>
      </c>
    </row>
    <row r="63" spans="1:4" x14ac:dyDescent="0.25">
      <c r="A63" t="s">
        <v>265</v>
      </c>
      <c r="B63">
        <v>0.50760108000000004</v>
      </c>
      <c r="C63">
        <v>0.53111401999999996</v>
      </c>
      <c r="D63">
        <v>-1.61218059676639</v>
      </c>
    </row>
    <row r="64" spans="1:4" x14ac:dyDescent="0.25">
      <c r="A64" t="s">
        <v>266</v>
      </c>
      <c r="B64">
        <v>0.52971250999999997</v>
      </c>
      <c r="C64">
        <v>0.54210526000000003</v>
      </c>
      <c r="D64">
        <v>-1.5959192940232301</v>
      </c>
    </row>
    <row r="65" spans="1:4" x14ac:dyDescent="0.25">
      <c r="A65" t="s">
        <v>267</v>
      </c>
      <c r="B65">
        <v>0.53888106999999996</v>
      </c>
      <c r="C65">
        <v>0.53968824000000004</v>
      </c>
      <c r="D65">
        <v>-1.5925095850911799</v>
      </c>
    </row>
    <row r="66" spans="1:4" x14ac:dyDescent="0.25">
      <c r="A66" t="s">
        <v>268</v>
      </c>
      <c r="B66">
        <v>0.55293499000000002</v>
      </c>
      <c r="C66">
        <v>0.54936375000000004</v>
      </c>
      <c r="D66">
        <v>-1.58080506054903</v>
      </c>
    </row>
    <row r="67" spans="1:4" x14ac:dyDescent="0.25">
      <c r="A67" t="s">
        <v>269</v>
      </c>
      <c r="B67">
        <v>0.55330780000000002</v>
      </c>
      <c r="C67">
        <v>0.53278913000000006</v>
      </c>
      <c r="D67">
        <v>-1.5886009004095301</v>
      </c>
    </row>
    <row r="68" spans="1:4" x14ac:dyDescent="0.25">
      <c r="A68" t="s">
        <v>270</v>
      </c>
      <c r="B68">
        <v>0.54378481999999995</v>
      </c>
      <c r="C68">
        <v>0.55653167999999997</v>
      </c>
      <c r="D68">
        <v>-1.5815567221220601</v>
      </c>
    </row>
    <row r="69" spans="1:4" x14ac:dyDescent="0.25">
      <c r="A69" t="s">
        <v>271</v>
      </c>
      <c r="B69">
        <v>0.54366890000000001</v>
      </c>
      <c r="C69">
        <v>0.56149227000000002</v>
      </c>
      <c r="D69">
        <v>-1.5790879247491001</v>
      </c>
    </row>
    <row r="70" spans="1:4" x14ac:dyDescent="0.25">
      <c r="A70" t="s">
        <v>272</v>
      </c>
      <c r="B70">
        <v>0.56800033000000005</v>
      </c>
      <c r="C70">
        <v>0.56885490999999999</v>
      </c>
      <c r="D70">
        <v>-1.5635010905351301</v>
      </c>
    </row>
    <row r="71" spans="1:4" x14ac:dyDescent="0.25">
      <c r="A71" t="s">
        <v>273</v>
      </c>
      <c r="B71">
        <v>0.57754269000000003</v>
      </c>
      <c r="C71">
        <v>0.58873321000000001</v>
      </c>
      <c r="D71">
        <v>-1.5490009862357701</v>
      </c>
    </row>
    <row r="72" spans="1:4" x14ac:dyDescent="0.25">
      <c r="A72" t="s">
        <v>274</v>
      </c>
      <c r="B72">
        <v>0.60038236</v>
      </c>
      <c r="C72">
        <v>0.60121303000000004</v>
      </c>
      <c r="D72">
        <v>-1.5315981611390499</v>
      </c>
    </row>
    <row r="73" spans="1:4" x14ac:dyDescent="0.25">
      <c r="A73" t="s">
        <v>275</v>
      </c>
      <c r="B73">
        <v>0.61150355999999995</v>
      </c>
      <c r="C73">
        <v>0.65088900999999999</v>
      </c>
      <c r="D73">
        <v>-1.5017195826416001</v>
      </c>
    </row>
    <row r="74" spans="1:4" x14ac:dyDescent="0.25">
      <c r="A74" t="s">
        <v>276</v>
      </c>
      <c r="B74">
        <v>0.63662618000000004</v>
      </c>
      <c r="C74">
        <v>0.65484357000000004</v>
      </c>
      <c r="D74">
        <v>-1.48729474163467</v>
      </c>
    </row>
    <row r="75" spans="1:4" x14ac:dyDescent="0.25">
      <c r="A75" t="s">
        <v>277</v>
      </c>
      <c r="B75">
        <v>0.65472560000000002</v>
      </c>
      <c r="C75">
        <v>0.69387346000000005</v>
      </c>
      <c r="D75">
        <v>-1.45914892112301</v>
      </c>
    </row>
    <row r="76" spans="1:4" x14ac:dyDescent="0.25">
      <c r="A76" t="s">
        <v>278</v>
      </c>
      <c r="B76">
        <v>0.67832888999999996</v>
      </c>
      <c r="C76">
        <v>0.71870970000000001</v>
      </c>
      <c r="D76">
        <v>-1.4352105440359899</v>
      </c>
    </row>
    <row r="77" spans="1:4" x14ac:dyDescent="0.25">
      <c r="A77" t="s">
        <v>279</v>
      </c>
      <c r="B77">
        <v>0.67869588000000003</v>
      </c>
      <c r="C77">
        <v>0.70680931000000002</v>
      </c>
      <c r="D77">
        <v>-1.44055539189452</v>
      </c>
    </row>
    <row r="78" spans="1:4" x14ac:dyDescent="0.25">
      <c r="A78" t="s">
        <v>280</v>
      </c>
      <c r="B78">
        <v>0.69553078000000002</v>
      </c>
      <c r="C78">
        <v>0.72410149999999995</v>
      </c>
      <c r="D78">
        <v>-1.42362282175941</v>
      </c>
    </row>
    <row r="79" spans="1:4" x14ac:dyDescent="0.25">
      <c r="A79" t="s">
        <v>281</v>
      </c>
      <c r="B79">
        <v>0.70018824999999996</v>
      </c>
      <c r="C79">
        <v>0.71286004999999997</v>
      </c>
      <c r="D79">
        <v>-1.42657367441547</v>
      </c>
    </row>
    <row r="80" spans="1:4" x14ac:dyDescent="0.25">
      <c r="A80" t="s">
        <v>282</v>
      </c>
      <c r="B80">
        <v>0.68643206999999995</v>
      </c>
      <c r="C80">
        <v>0.70112975</v>
      </c>
      <c r="D80">
        <v>-1.4387931357561701</v>
      </c>
    </row>
    <row r="81" spans="1:4" x14ac:dyDescent="0.25">
      <c r="A81" t="s">
        <v>283</v>
      </c>
      <c r="B81">
        <v>0.70296696999999997</v>
      </c>
      <c r="C81">
        <v>0.74166993999999997</v>
      </c>
      <c r="D81">
        <v>-1.41071041850877</v>
      </c>
    </row>
    <row r="82" spans="1:4" x14ac:dyDescent="0.25">
      <c r="A82" t="s">
        <v>284</v>
      </c>
      <c r="B82">
        <v>0.70191784000000002</v>
      </c>
      <c r="C82">
        <v>0.71740291</v>
      </c>
      <c r="D82">
        <v>-1.4228514823598399</v>
      </c>
    </row>
    <row r="83" spans="1:4" x14ac:dyDescent="0.25">
      <c r="A83" t="s">
        <v>285</v>
      </c>
      <c r="B83">
        <v>0.71816272999999997</v>
      </c>
      <c r="C83">
        <v>0.72420412999999995</v>
      </c>
      <c r="D83">
        <v>-1.41140372720132</v>
      </c>
    </row>
    <row r="84" spans="1:4" x14ac:dyDescent="0.25">
      <c r="A84" t="s">
        <v>286</v>
      </c>
      <c r="B84">
        <v>0.73779939000000005</v>
      </c>
      <c r="C84">
        <v>0.73726453999999997</v>
      </c>
      <c r="D84">
        <v>-1.39523172566667</v>
      </c>
    </row>
    <row r="85" spans="1:4" x14ac:dyDescent="0.25">
      <c r="A85" t="s">
        <v>287</v>
      </c>
      <c r="B85">
        <v>0.75316737</v>
      </c>
      <c r="C85">
        <v>0.76150443999999995</v>
      </c>
      <c r="D85">
        <v>-1.3756652786086601</v>
      </c>
    </row>
    <row r="86" spans="1:4" x14ac:dyDescent="0.25">
      <c r="A86" t="s">
        <v>288</v>
      </c>
      <c r="B86">
        <v>0.78764153000000003</v>
      </c>
      <c r="C86">
        <v>0.77024965000000001</v>
      </c>
      <c r="D86">
        <v>-1.35431114907462</v>
      </c>
    </row>
    <row r="87" spans="1:4" x14ac:dyDescent="0.25">
      <c r="A87" t="s">
        <v>289</v>
      </c>
      <c r="B87">
        <v>0.79924309999999998</v>
      </c>
      <c r="C87">
        <v>0.79297189000000001</v>
      </c>
      <c r="D87">
        <v>-1.33728005918277</v>
      </c>
    </row>
    <row r="88" spans="1:4" x14ac:dyDescent="0.25">
      <c r="A88" t="s">
        <v>290</v>
      </c>
      <c r="B88">
        <v>0.83182051000000001</v>
      </c>
      <c r="C88">
        <v>0.82047192999999996</v>
      </c>
      <c r="D88">
        <v>-1.3076496093572201</v>
      </c>
    </row>
    <row r="89" spans="1:4" x14ac:dyDescent="0.25">
      <c r="A89" t="s">
        <v>291</v>
      </c>
      <c r="B89">
        <v>0.81803954999999995</v>
      </c>
      <c r="C89">
        <v>0.80792876000000002</v>
      </c>
      <c r="D89">
        <v>-1.3202068622251</v>
      </c>
    </row>
    <row r="90" spans="1:4" x14ac:dyDescent="0.25">
      <c r="A90" t="s">
        <v>292</v>
      </c>
      <c r="B90">
        <v>0.79298606999999999</v>
      </c>
      <c r="C90">
        <v>0.78667069000000001</v>
      </c>
      <c r="D90">
        <v>-1.3425871305440999</v>
      </c>
    </row>
    <row r="91" spans="1:4" x14ac:dyDescent="0.25">
      <c r="A91" t="s">
        <v>293</v>
      </c>
      <c r="B91">
        <v>0.74556502999999996</v>
      </c>
      <c r="C91">
        <v>0.75297040999999998</v>
      </c>
      <c r="D91">
        <v>-1.3820503726506499</v>
      </c>
    </row>
    <row r="92" spans="1:4" x14ac:dyDescent="0.25">
      <c r="A92" t="s">
        <v>294</v>
      </c>
      <c r="B92">
        <v>0.72123320000000002</v>
      </c>
      <c r="C92">
        <v>0.72138378999999997</v>
      </c>
      <c r="D92">
        <v>-1.40929706150113</v>
      </c>
    </row>
    <row r="93" spans="1:4" x14ac:dyDescent="0.25">
      <c r="A93" t="s">
        <v>295</v>
      </c>
      <c r="B93">
        <v>0.69681987000000001</v>
      </c>
      <c r="C93">
        <v>0.69771391999999999</v>
      </c>
      <c r="D93">
        <v>-1.4327799681545501</v>
      </c>
    </row>
    <row r="94" spans="1:4" x14ac:dyDescent="0.25">
      <c r="A94" t="s">
        <v>296</v>
      </c>
      <c r="B94">
        <v>0.71580924000000001</v>
      </c>
      <c r="C94">
        <v>0.72591022000000005</v>
      </c>
      <c r="D94">
        <v>-1.40975440175793</v>
      </c>
    </row>
    <row r="95" spans="1:4" x14ac:dyDescent="0.25">
      <c r="A95" t="s">
        <v>297</v>
      </c>
      <c r="B95">
        <v>0.75321676999999998</v>
      </c>
      <c r="C95">
        <v>0.77136590000000005</v>
      </c>
      <c r="D95">
        <v>-1.3692402055972901</v>
      </c>
    </row>
    <row r="96" spans="1:4" x14ac:dyDescent="0.25">
      <c r="A96" t="s">
        <v>298</v>
      </c>
      <c r="B96">
        <v>0.76344862999999996</v>
      </c>
      <c r="C96">
        <v>0.78119801</v>
      </c>
      <c r="D96">
        <v>-1.35933263215373</v>
      </c>
    </row>
    <row r="97" spans="1:4" x14ac:dyDescent="0.25">
      <c r="A97" t="s">
        <v>299</v>
      </c>
      <c r="B97">
        <v>0.77750096999999996</v>
      </c>
      <c r="C97">
        <v>0.76672443999999995</v>
      </c>
      <c r="D97">
        <v>-1.35942477654532</v>
      </c>
    </row>
    <row r="98" spans="1:4" x14ac:dyDescent="0.25">
      <c r="A98" t="s">
        <v>300</v>
      </c>
      <c r="B98">
        <v>0.75982439999999996</v>
      </c>
      <c r="C98" s="3">
        <v>0.75640099000000005</v>
      </c>
      <c r="D98">
        <v>-1.37300580768563</v>
      </c>
    </row>
    <row r="99" spans="1:4" x14ac:dyDescent="0.25">
      <c r="A99" t="s">
        <v>301</v>
      </c>
      <c r="B99">
        <v>0.76519475000000003</v>
      </c>
      <c r="C99">
        <v>0.75046164999999998</v>
      </c>
      <c r="D99">
        <v>-1.37321899833843</v>
      </c>
    </row>
    <row r="100" spans="1:4" x14ac:dyDescent="0.25">
      <c r="A100" t="s">
        <v>302</v>
      </c>
      <c r="B100">
        <v>0.76600581000000001</v>
      </c>
      <c r="C100">
        <v>0.77641095999999998</v>
      </c>
      <c r="D100">
        <v>-1.36008208250909</v>
      </c>
    </row>
    <row r="101" spans="1:4" x14ac:dyDescent="0.25">
      <c r="A101" t="s">
        <v>303</v>
      </c>
      <c r="B101">
        <v>0.79593400000000003</v>
      </c>
      <c r="C101">
        <v>0.81322601999999999</v>
      </c>
      <c r="D101">
        <v>-1.3273819948660801</v>
      </c>
    </row>
    <row r="102" spans="1:4" x14ac:dyDescent="0.25">
      <c r="A102" t="s">
        <v>304</v>
      </c>
      <c r="B102">
        <v>0.82571417999999996</v>
      </c>
      <c r="C102">
        <v>0.83655679000000005</v>
      </c>
      <c r="D102">
        <v>-1.30128203514089</v>
      </c>
    </row>
    <row r="103" spans="1:4" x14ac:dyDescent="0.25">
      <c r="A103" t="s">
        <v>305</v>
      </c>
      <c r="B103">
        <v>0.86015662999999998</v>
      </c>
      <c r="C103">
        <v>0.85092718000000001</v>
      </c>
      <c r="D103">
        <v>-1.2772400973076801</v>
      </c>
    </row>
    <row r="104" spans="1:4" x14ac:dyDescent="0.25">
      <c r="A104" t="s">
        <v>306</v>
      </c>
      <c r="B104">
        <v>0.86605885999999999</v>
      </c>
      <c r="C104">
        <v>0.85185283000000001</v>
      </c>
      <c r="D104">
        <v>-1.2736828196060499</v>
      </c>
    </row>
    <row r="105" spans="1:4" x14ac:dyDescent="0.25">
      <c r="A105" t="s">
        <v>307</v>
      </c>
      <c r="B105">
        <v>0.88373771000000001</v>
      </c>
      <c r="C105">
        <v>0.86193553000000001</v>
      </c>
      <c r="D105">
        <v>-1.25990724220463</v>
      </c>
    </row>
    <row r="106" spans="1:4" x14ac:dyDescent="0.25">
      <c r="A106" t="s">
        <v>308</v>
      </c>
      <c r="B106">
        <v>0.88980347999999998</v>
      </c>
      <c r="C106">
        <v>0.87378725000000002</v>
      </c>
      <c r="D106">
        <v>-1.25093221873173</v>
      </c>
    </row>
    <row r="107" spans="1:4" x14ac:dyDescent="0.25">
      <c r="A107" t="s">
        <v>309</v>
      </c>
      <c r="B107">
        <v>0.89861373</v>
      </c>
      <c r="C107">
        <v>0.88170813000000003</v>
      </c>
      <c r="D107">
        <v>-1.24253771710429</v>
      </c>
    </row>
    <row r="108" spans="1:4" x14ac:dyDescent="0.25">
      <c r="A108" t="s">
        <v>310</v>
      </c>
      <c r="B108">
        <v>0.89288665</v>
      </c>
      <c r="C108">
        <v>0.86300663</v>
      </c>
      <c r="D108">
        <v>-1.25426075852374</v>
      </c>
    </row>
    <row r="109" spans="1:4" x14ac:dyDescent="0.25">
      <c r="A109" t="s">
        <v>311</v>
      </c>
      <c r="B109">
        <v>0.92259824000000001</v>
      </c>
      <c r="C109">
        <v>0.88634570999999995</v>
      </c>
      <c r="D109">
        <v>-1.2281625686192399</v>
      </c>
    </row>
    <row r="110" spans="1:4" x14ac:dyDescent="0.25">
      <c r="A110" t="s">
        <v>312</v>
      </c>
      <c r="B110">
        <v>0.94548480000000001</v>
      </c>
      <c r="C110">
        <v>0.92642734000000004</v>
      </c>
      <c r="D110">
        <v>-1.1971774309398</v>
      </c>
    </row>
    <row r="111" spans="1:4" x14ac:dyDescent="0.25">
      <c r="A111" t="s">
        <v>313</v>
      </c>
      <c r="B111">
        <v>0.95418987</v>
      </c>
      <c r="C111">
        <v>0.92723922999999997</v>
      </c>
      <c r="D111">
        <v>-1.1922682675449601</v>
      </c>
    </row>
    <row r="112" spans="1:4" x14ac:dyDescent="0.25">
      <c r="A112" t="s">
        <v>314</v>
      </c>
      <c r="B112">
        <v>0.96023762999999995</v>
      </c>
      <c r="C112">
        <v>0.91592167999999996</v>
      </c>
      <c r="D112">
        <v>-1.1945986981243899</v>
      </c>
    </row>
    <row r="113" spans="1:4" x14ac:dyDescent="0.25">
      <c r="A113" t="s">
        <v>315</v>
      </c>
      <c r="B113">
        <v>0.95896351000000002</v>
      </c>
      <c r="C113">
        <v>0.94149428999999996</v>
      </c>
      <c r="D113">
        <v>-1.1825056905904701</v>
      </c>
    </row>
    <row r="114" spans="1:4" x14ac:dyDescent="0.25">
      <c r="A114" t="s">
        <v>316</v>
      </c>
      <c r="B114">
        <v>0.96940925</v>
      </c>
      <c r="C114">
        <v>0.93546001999999995</v>
      </c>
      <c r="D114">
        <v>-1.1801259348347399</v>
      </c>
    </row>
    <row r="115" spans="1:4" x14ac:dyDescent="0.25">
      <c r="A115" t="s">
        <v>317</v>
      </c>
      <c r="B115">
        <v>0.97278659000000001</v>
      </c>
      <c r="C115">
        <v>0.94095980000000001</v>
      </c>
      <c r="D115">
        <v>-1.1755789807713199</v>
      </c>
    </row>
    <row r="116" spans="1:4" x14ac:dyDescent="0.25">
      <c r="A116" t="s">
        <v>318</v>
      </c>
      <c r="B116">
        <v>0.97713156999999995</v>
      </c>
      <c r="C116">
        <v>0.96198061999999995</v>
      </c>
      <c r="D116">
        <v>-1.1629829077837699</v>
      </c>
    </row>
    <row r="117" spans="1:4" x14ac:dyDescent="0.25">
      <c r="A117" t="s">
        <v>319</v>
      </c>
      <c r="B117">
        <v>0.97127026000000005</v>
      </c>
      <c r="C117">
        <v>0.96901453999999998</v>
      </c>
      <c r="D117">
        <v>-1.1622018488239301</v>
      </c>
    </row>
    <row r="118" spans="1:4" x14ac:dyDescent="0.25">
      <c r="A118" t="s">
        <v>320</v>
      </c>
      <c r="B118">
        <v>0.98832763000000001</v>
      </c>
      <c r="C118">
        <v>0.94923756999999997</v>
      </c>
      <c r="D118">
        <v>-1.1633402307010301</v>
      </c>
    </row>
    <row r="119" spans="1:4" x14ac:dyDescent="0.25">
      <c r="A119" t="s">
        <v>321</v>
      </c>
      <c r="B119">
        <v>0.99054710000000001</v>
      </c>
      <c r="C119">
        <v>0.96401300999999995</v>
      </c>
      <c r="D119">
        <v>-1.15486345601023</v>
      </c>
    </row>
    <row r="120" spans="1:4" x14ac:dyDescent="0.25">
      <c r="A120" t="s">
        <v>322</v>
      </c>
      <c r="B120">
        <v>0.98410280000000006</v>
      </c>
      <c r="C120">
        <v>0.94550391</v>
      </c>
      <c r="D120">
        <v>-1.16688521729823</v>
      </c>
    </row>
    <row r="121" spans="1:4" x14ac:dyDescent="0.25">
      <c r="A121" t="s">
        <v>323</v>
      </c>
      <c r="B121">
        <v>0.94137000999999998</v>
      </c>
      <c r="C121">
        <v>0.89822257000000005</v>
      </c>
      <c r="D121">
        <v>-1.2107449516869899</v>
      </c>
    </row>
    <row r="122" spans="1:4" x14ac:dyDescent="0.25">
      <c r="A122" t="s">
        <v>324</v>
      </c>
      <c r="B122">
        <v>0.83116736999999996</v>
      </c>
      <c r="C122">
        <v>0.82179974</v>
      </c>
      <c r="D122">
        <v>-1.3019261900219099</v>
      </c>
    </row>
    <row r="123" spans="1:4" x14ac:dyDescent="0.25">
      <c r="A123" t="s">
        <v>325</v>
      </c>
      <c r="B123">
        <v>0.79279405000000003</v>
      </c>
      <c r="C123">
        <v>0.79216352000000001</v>
      </c>
      <c r="D123">
        <v>-1.33533387830932</v>
      </c>
    </row>
    <row r="124" spans="1:4" x14ac:dyDescent="0.25">
      <c r="A124" t="s">
        <v>326</v>
      </c>
      <c r="B124">
        <v>0.83757678999999996</v>
      </c>
      <c r="C124">
        <v>0.81101495000000001</v>
      </c>
      <c r="D124">
        <v>-1.3044601274405601</v>
      </c>
    </row>
    <row r="125" spans="1:4" x14ac:dyDescent="0.25">
      <c r="A125" t="s">
        <v>327</v>
      </c>
      <c r="B125">
        <v>0.89046765999999999</v>
      </c>
      <c r="C125">
        <v>0.87518030999999996</v>
      </c>
      <c r="D125">
        <v>-1.24739158200686</v>
      </c>
    </row>
    <row r="126" spans="1:4" x14ac:dyDescent="0.25">
      <c r="A126" t="s">
        <v>328</v>
      </c>
      <c r="B126">
        <v>0.93442681000000005</v>
      </c>
      <c r="C126">
        <v>0.91462136000000005</v>
      </c>
      <c r="D126">
        <v>-1.2066372498436999</v>
      </c>
    </row>
    <row r="127" spans="1:4" x14ac:dyDescent="0.25">
      <c r="A127" t="s">
        <v>329</v>
      </c>
      <c r="B127">
        <v>0.98155292999999999</v>
      </c>
      <c r="C127">
        <v>0.94344773999999998</v>
      </c>
      <c r="D127">
        <v>-1.1694354926189301</v>
      </c>
    </row>
    <row r="128" spans="1:4" x14ac:dyDescent="0.25">
      <c r="A128" t="s">
        <v>330</v>
      </c>
      <c r="B128">
        <v>1.0129490000000001</v>
      </c>
      <c r="C128">
        <v>0.96695176000000005</v>
      </c>
      <c r="D128">
        <v>-1.1424507267008099</v>
      </c>
    </row>
    <row r="129" spans="1:4" x14ac:dyDescent="0.25">
      <c r="A129" t="s">
        <v>331</v>
      </c>
      <c r="B129">
        <v>1.0200997999999999</v>
      </c>
      <c r="C129">
        <v>0.97578810000000005</v>
      </c>
      <c r="D129">
        <v>-1.13444007321771</v>
      </c>
    </row>
    <row r="130" spans="1:4" x14ac:dyDescent="0.25">
      <c r="A130" t="s">
        <v>332</v>
      </c>
      <c r="B130">
        <v>1.0253985000000001</v>
      </c>
      <c r="C130">
        <v>0.94416992</v>
      </c>
      <c r="D130">
        <v>-1.1471064609552699</v>
      </c>
    </row>
    <row r="131" spans="1:4" x14ac:dyDescent="0.25">
      <c r="A131" t="s">
        <v>333</v>
      </c>
      <c r="B131">
        <v>1.0325152</v>
      </c>
      <c r="C131">
        <v>0.94740126000000002</v>
      </c>
      <c r="D131">
        <v>-1.14189746522697</v>
      </c>
    </row>
    <row r="132" spans="1:4" x14ac:dyDescent="0.25">
      <c r="A132" t="s">
        <v>334</v>
      </c>
      <c r="B132">
        <v>1.0412934</v>
      </c>
      <c r="C132">
        <v>0.94079396999999998</v>
      </c>
      <c r="D132">
        <v>-1.1406874976931201</v>
      </c>
    </row>
    <row r="133" spans="1:4" x14ac:dyDescent="0.25">
      <c r="A133" t="s">
        <v>335</v>
      </c>
      <c r="B133">
        <v>1.0437761000000001</v>
      </c>
      <c r="C133">
        <v>0.95343436999999998</v>
      </c>
      <c r="D133">
        <v>-1.13315847183115</v>
      </c>
    </row>
    <row r="134" spans="1:4" x14ac:dyDescent="0.25">
      <c r="A134" t="s">
        <v>336</v>
      </c>
      <c r="B134">
        <v>1.0546997</v>
      </c>
      <c r="C134">
        <v>0.96382789999999996</v>
      </c>
      <c r="D134">
        <v>-1.1225987924027701</v>
      </c>
    </row>
    <row r="135" spans="1:4" x14ac:dyDescent="0.25">
      <c r="A135" t="s">
        <v>337</v>
      </c>
      <c r="B135">
        <v>1.0533091999999999</v>
      </c>
      <c r="C135">
        <v>0.96931069999999997</v>
      </c>
      <c r="D135">
        <v>-1.12044763045217</v>
      </c>
    </row>
    <row r="136" spans="1:4" x14ac:dyDescent="0.25">
      <c r="A136" t="s">
        <v>338</v>
      </c>
      <c r="B136">
        <v>1.0502887999999999</v>
      </c>
      <c r="C136">
        <v>0.96759530000000005</v>
      </c>
      <c r="D136">
        <v>-1.1226201063816701</v>
      </c>
    </row>
    <row r="137" spans="1:4" x14ac:dyDescent="0.25">
      <c r="A137" t="s">
        <v>339</v>
      </c>
      <c r="B137">
        <v>1.0372573</v>
      </c>
      <c r="C137">
        <v>0.95099716999999995</v>
      </c>
      <c r="D137">
        <v>-1.13697627175891</v>
      </c>
    </row>
    <row r="138" spans="1:4" x14ac:dyDescent="0.25">
      <c r="A138" t="s">
        <v>340</v>
      </c>
      <c r="B138">
        <v>1.0319240000000001</v>
      </c>
      <c r="C138">
        <v>0.94085971000000002</v>
      </c>
      <c r="D138">
        <v>-1.14445457748102</v>
      </c>
    </row>
    <row r="139" spans="1:4" x14ac:dyDescent="0.25">
      <c r="A139" t="s">
        <v>341</v>
      </c>
      <c r="B139">
        <v>1.0429895</v>
      </c>
      <c r="C139">
        <v>0.95047320000000002</v>
      </c>
      <c r="D139">
        <v>-1.1342891434273601</v>
      </c>
    </row>
    <row r="140" spans="1:4" x14ac:dyDescent="0.25">
      <c r="A140" t="s">
        <v>342</v>
      </c>
      <c r="B140">
        <v>1.0452665999999999</v>
      </c>
      <c r="C140">
        <v>0.96235870999999995</v>
      </c>
      <c r="D140">
        <v>-1.1272921288309501</v>
      </c>
    </row>
    <row r="141" spans="1:4" x14ac:dyDescent="0.25">
      <c r="A141" t="s">
        <v>343</v>
      </c>
      <c r="B141">
        <v>1.0461571000000001</v>
      </c>
      <c r="C141">
        <v>0.98257037999999997</v>
      </c>
      <c r="D141">
        <v>-1.1168955495101001</v>
      </c>
    </row>
    <row r="142" spans="1:4" x14ac:dyDescent="0.25">
      <c r="A142" t="s">
        <v>344</v>
      </c>
      <c r="B142">
        <v>1.0478666999999999</v>
      </c>
      <c r="C142">
        <v>0.95026308999999998</v>
      </c>
      <c r="D142">
        <v>-1.1317512622400201</v>
      </c>
    </row>
    <row r="143" spans="1:4" x14ac:dyDescent="0.25">
      <c r="A143" t="s">
        <v>345</v>
      </c>
      <c r="B143">
        <v>1.0606641999999999</v>
      </c>
      <c r="C143">
        <v>0.96260763000000005</v>
      </c>
      <c r="D143">
        <v>-1.1194063021313501</v>
      </c>
    </row>
    <row r="144" spans="1:4" x14ac:dyDescent="0.25">
      <c r="A144" t="s">
        <v>346</v>
      </c>
      <c r="B144">
        <v>1.0556042000000001</v>
      </c>
      <c r="C144">
        <v>0.97252989999999995</v>
      </c>
      <c r="D144">
        <v>-1.11695143738006</v>
      </c>
    </row>
    <row r="145" spans="1:4" x14ac:dyDescent="0.25">
      <c r="A145" t="s">
        <v>347</v>
      </c>
      <c r="B145">
        <v>1.0717118999999999</v>
      </c>
      <c r="C145">
        <v>0.98287119999999994</v>
      </c>
      <c r="D145">
        <v>-1.1039485750899201</v>
      </c>
    </row>
    <row r="146" spans="1:4" x14ac:dyDescent="0.25">
      <c r="A146" t="s">
        <v>348</v>
      </c>
      <c r="B146">
        <v>1.0744393000000001</v>
      </c>
      <c r="C146">
        <v>0.97333506000000003</v>
      </c>
      <c r="D146">
        <v>-1.10717876550811</v>
      </c>
    </row>
    <row r="147" spans="1:4" x14ac:dyDescent="0.25">
      <c r="A147" t="s">
        <v>349</v>
      </c>
      <c r="B147">
        <v>1.0710499</v>
      </c>
      <c r="C147">
        <v>0.99018328</v>
      </c>
      <c r="D147">
        <v>-1.1005194852993301</v>
      </c>
    </row>
    <row r="148" spans="1:4" x14ac:dyDescent="0.25">
      <c r="A148" t="s">
        <v>350</v>
      </c>
      <c r="B148">
        <v>1.0637272</v>
      </c>
      <c r="C148">
        <v>0.98824856000000005</v>
      </c>
      <c r="D148">
        <v>-1.10495536304058</v>
      </c>
    </row>
    <row r="149" spans="1:4" x14ac:dyDescent="0.25">
      <c r="A149" t="s">
        <v>351</v>
      </c>
      <c r="B149">
        <v>1.0467234000000001</v>
      </c>
      <c r="C149">
        <v>0.97523616000000002</v>
      </c>
      <c r="D149">
        <v>-1.1195539932726699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Sheet1</vt:lpstr>
      <vt:lpstr>Data</vt:lpstr>
      <vt:lpstr>Sheet2</vt:lpstr>
      <vt:lpstr>Sheet3</vt:lpstr>
      <vt:lpstr>F4A.BC_NXR</vt:lpstr>
      <vt:lpstr>F4A.BC_NXR (2)</vt:lpstr>
      <vt:lpstr>F4B.TW_NXR</vt:lpstr>
      <vt:lpstr>F4B.TW_NXR (2)</vt:lpstr>
      <vt:lpstr>F5.TBY</vt:lpstr>
      <vt:lpstr>F6.Common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Horag Choi</cp:lastModifiedBy>
  <dcterms:created xsi:type="dcterms:W3CDTF">2018-08-24T03:49:34Z</dcterms:created>
  <dcterms:modified xsi:type="dcterms:W3CDTF">2018-11-27T05:28:57Z</dcterms:modified>
</cp:coreProperties>
</file>